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dos Fin 1 Trim 2021\Pagina TV4\Nueva carpeta\"/>
    </mc:Choice>
  </mc:AlternateContent>
  <bookViews>
    <workbookView xWindow="0" yWindow="60" windowWidth="19320" windowHeight="7695"/>
  </bookViews>
  <sheets>
    <sheet name="F7d_RE_GTO_PDH_00_21" sheetId="1" r:id="rId1"/>
  </sheets>
  <definedNames>
    <definedName name="_xlnm.Print_Area" localSheetId="0">F7d_RE_GTO_PDH_00_21!$A$1:$G$29</definedName>
  </definedNames>
  <calcPr calcId="15251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F17" i="1"/>
  <c r="E17" i="1"/>
  <c r="D17" i="1"/>
  <c r="C17" i="1"/>
  <c r="B17" i="1"/>
  <c r="C28" i="1" l="1"/>
  <c r="G17" i="1"/>
  <c r="G28" i="1" s="1"/>
  <c r="B28" i="1"/>
  <c r="C6" i="1"/>
  <c r="D6" i="1"/>
  <c r="D28" i="1" s="1"/>
  <c r="E6" i="1"/>
  <c r="F6" i="1"/>
  <c r="F28" i="1" s="1"/>
  <c r="G6" i="1"/>
  <c r="B6" i="1"/>
  <c r="E28" i="1" l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<sst xmlns="http://schemas.openxmlformats.org/spreadsheetml/2006/main" count="32" uniqueCount="20">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</sst>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3" fontId="1" fillId="0" borderId="0" xfId="1" applyFont="1"/>
    <xf numFmtId="43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>
      <selection activeCell="A38" sqref="A38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8" width="12.42578125" style="1" bestFit="1" customWidth="1"/>
    <col min="9" max="10" width="13.42578125" style="1" bestFit="1" customWidth="1"/>
    <col min="11" max="11" width="14.42578125" style="1" bestFit="1" customWidth="1"/>
    <col min="12" max="16384" width="11.42578125" style="1"/>
  </cols>
  <sheetData>
    <row r="1" spans="1:7" x14ac:dyDescent="0.2">
      <c r="A1" s="17" t="s">
        <v>18</v>
      </c>
      <c r="B1" s="18"/>
      <c r="C1" s="18"/>
      <c r="D1" s="18"/>
      <c r="E1" s="18"/>
      <c r="F1" s="18"/>
      <c r="G1" s="19"/>
    </row>
    <row r="2" spans="1:7" x14ac:dyDescent="0.2">
      <c r="A2" s="20" t="s">
        <v>0</v>
      </c>
      <c r="B2" s="21"/>
      <c r="C2" s="21"/>
      <c r="D2" s="21"/>
      <c r="E2" s="21"/>
      <c r="F2" s="21"/>
      <c r="G2" s="22"/>
    </row>
    <row r="3" spans="1:7" x14ac:dyDescent="0.2">
      <c r="A3" s="20" t="s">
        <v>1</v>
      </c>
      <c r="B3" s="21"/>
      <c r="C3" s="21"/>
      <c r="D3" s="21"/>
      <c r="E3" s="21"/>
      <c r="F3" s="21"/>
      <c r="G3" s="22"/>
    </row>
    <row r="4" spans="1:7" ht="46.5" customHeight="1" x14ac:dyDescent="0.2">
      <c r="A4" s="23" t="s">
        <v>2</v>
      </c>
      <c r="B4" s="16">
        <v>2015</v>
      </c>
      <c r="C4" s="16">
        <v>2016</v>
      </c>
      <c r="D4" s="16">
        <v>2017</v>
      </c>
      <c r="E4" s="16">
        <v>2018</v>
      </c>
      <c r="F4" s="7">
        <v>2019</v>
      </c>
      <c r="G4" s="8" t="s">
        <v>19</v>
      </c>
    </row>
    <row r="5" spans="1:7" x14ac:dyDescent="0.2">
      <c r="A5" s="24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11" x14ac:dyDescent="0.2">
      <c r="A17" s="12" t="s">
        <v>15</v>
      </c>
      <c r="B17" s="13">
        <f t="shared" ref="B17:F17" si="1">SUM(B18:B26)</f>
        <v>68980716.38000001</v>
      </c>
      <c r="C17" s="13">
        <f t="shared" si="1"/>
        <v>105641644.23999999</v>
      </c>
      <c r="D17" s="13">
        <f t="shared" si="1"/>
        <v>98263346.720000014</v>
      </c>
      <c r="E17" s="13">
        <f t="shared" si="1"/>
        <v>101357296.41</v>
      </c>
      <c r="F17" s="13">
        <f t="shared" ref="F17:G17" si="2">SUM(F18:F26)</f>
        <v>128291131.09999999</v>
      </c>
      <c r="G17" s="13">
        <f t="shared" si="2"/>
        <v>132139865.03299999</v>
      </c>
      <c r="K17" s="15"/>
    </row>
    <row r="18" spans="1:11" x14ac:dyDescent="0.2">
      <c r="A18" s="2" t="s">
        <v>6</v>
      </c>
      <c r="B18" s="3">
        <v>40911882.560000002</v>
      </c>
      <c r="C18" s="3">
        <v>42429583.280000001</v>
      </c>
      <c r="D18" s="3">
        <v>46400723.030000001</v>
      </c>
      <c r="E18" s="3">
        <v>46170780.799999997</v>
      </c>
      <c r="F18" s="3">
        <v>57066578.289999999</v>
      </c>
      <c r="G18" s="3">
        <f>F18*1.03</f>
        <v>58778575.638700001</v>
      </c>
      <c r="H18" s="14"/>
      <c r="I18" s="14"/>
      <c r="J18" s="14"/>
      <c r="K18" s="14"/>
    </row>
    <row r="19" spans="1:11" x14ac:dyDescent="0.2">
      <c r="A19" s="2" t="s">
        <v>7</v>
      </c>
      <c r="B19" s="3">
        <v>2262735.3199999998</v>
      </c>
      <c r="C19" s="3">
        <v>3691928.83</v>
      </c>
      <c r="D19" s="3">
        <v>3344225.36</v>
      </c>
      <c r="E19" s="3">
        <v>4444788.2699999996</v>
      </c>
      <c r="F19" s="3">
        <v>4090978.3000000003</v>
      </c>
      <c r="G19" s="3">
        <f t="shared" ref="G19:G22" si="3">F19*1.03</f>
        <v>4213707.6490000002</v>
      </c>
      <c r="H19" s="14"/>
      <c r="I19" s="14"/>
      <c r="J19" s="14"/>
      <c r="K19" s="14"/>
    </row>
    <row r="20" spans="1:11" x14ac:dyDescent="0.2">
      <c r="A20" s="2" t="s">
        <v>8</v>
      </c>
      <c r="B20" s="3">
        <v>11680985.85</v>
      </c>
      <c r="C20" s="3">
        <v>21916946.379999999</v>
      </c>
      <c r="D20" s="3">
        <v>30784749.040000007</v>
      </c>
      <c r="E20" s="3">
        <v>36043503.630000003</v>
      </c>
      <c r="F20" s="3">
        <v>47390116.969999999</v>
      </c>
      <c r="G20" s="3">
        <f t="shared" si="3"/>
        <v>48811820.479099996</v>
      </c>
      <c r="H20" s="14"/>
      <c r="I20" s="14"/>
      <c r="J20" s="14"/>
      <c r="K20" s="14"/>
    </row>
    <row r="21" spans="1:11" x14ac:dyDescent="0.2">
      <c r="A21" s="2" t="s">
        <v>9</v>
      </c>
      <c r="B21" s="3">
        <v>73877.95</v>
      </c>
      <c r="C21" s="3">
        <v>147803.72</v>
      </c>
      <c r="D21" s="3">
        <v>209821.97999999998</v>
      </c>
      <c r="E21" s="3">
        <v>292251.56</v>
      </c>
      <c r="F21" s="3">
        <v>270000</v>
      </c>
      <c r="G21" s="3">
        <f t="shared" si="3"/>
        <v>278100</v>
      </c>
      <c r="H21" s="14"/>
      <c r="I21" s="14"/>
      <c r="J21" s="14"/>
      <c r="K21" s="14"/>
    </row>
    <row r="22" spans="1:11" x14ac:dyDescent="0.2">
      <c r="A22" s="2" t="s">
        <v>10</v>
      </c>
      <c r="B22" s="3">
        <v>14051234.699999999</v>
      </c>
      <c r="C22" s="3">
        <v>37455382.030000001</v>
      </c>
      <c r="D22" s="3">
        <v>17523827.310000002</v>
      </c>
      <c r="E22" s="3">
        <v>14405972.15</v>
      </c>
      <c r="F22" s="3">
        <v>19473457.539999999</v>
      </c>
      <c r="G22" s="3">
        <f t="shared" si="3"/>
        <v>20057661.266199999</v>
      </c>
      <c r="H22" s="14"/>
      <c r="I22" s="14"/>
      <c r="J22" s="14"/>
      <c r="K22" s="14"/>
    </row>
    <row r="23" spans="1:11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4"/>
      <c r="I23" s="14"/>
      <c r="J23" s="14"/>
      <c r="K23" s="14"/>
    </row>
    <row r="24" spans="1:11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4"/>
      <c r="I24" s="14"/>
      <c r="J24" s="14"/>
      <c r="K24" s="14"/>
    </row>
    <row r="25" spans="1:11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4"/>
      <c r="I25" s="14"/>
      <c r="J25" s="14"/>
      <c r="K25" s="14"/>
    </row>
    <row r="26" spans="1:11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4"/>
      <c r="I26" s="14"/>
      <c r="J26" s="14"/>
      <c r="K26" s="14"/>
    </row>
    <row r="27" spans="1:11" x14ac:dyDescent="0.2">
      <c r="A27" s="2"/>
      <c r="B27" s="3"/>
      <c r="C27" s="3"/>
      <c r="D27" s="3"/>
      <c r="E27" s="3"/>
      <c r="F27" s="3"/>
      <c r="G27" s="3"/>
      <c r="H27" s="14"/>
      <c r="I27" s="14"/>
      <c r="J27" s="14"/>
      <c r="K27" s="14"/>
    </row>
    <row r="28" spans="1:11" x14ac:dyDescent="0.2">
      <c r="A28" s="4" t="s">
        <v>17</v>
      </c>
      <c r="B28" s="5">
        <f t="shared" ref="B28:G28" si="4">+B6+B17</f>
        <v>68980716.38000001</v>
      </c>
      <c r="C28" s="5">
        <f t="shared" si="4"/>
        <v>105641644.23999999</v>
      </c>
      <c r="D28" s="5">
        <f t="shared" si="4"/>
        <v>98263346.720000014</v>
      </c>
      <c r="E28" s="5">
        <f t="shared" si="4"/>
        <v>101357296.41</v>
      </c>
      <c r="F28" s="5">
        <f t="shared" si="4"/>
        <v>128291131.09999999</v>
      </c>
      <c r="G28" s="5">
        <f t="shared" si="4"/>
        <v>132139865.03299999</v>
      </c>
      <c r="H28" s="14"/>
      <c r="I28" s="14"/>
      <c r="J28" s="14"/>
      <c r="K28" s="14"/>
    </row>
    <row r="29" spans="1:11" x14ac:dyDescent="0.2">
      <c r="B29" s="6"/>
      <c r="C29" s="6"/>
      <c r="D29" s="6"/>
      <c r="E29" s="6"/>
      <c r="F29" s="6"/>
      <c r="G29" s="6"/>
    </row>
    <row r="38" spans="6:8" x14ac:dyDescent="0.2">
      <c r="F38" s="14"/>
      <c r="G38" s="14"/>
    </row>
    <row r="39" spans="6:8" x14ac:dyDescent="0.2">
      <c r="F39" s="14"/>
      <c r="G39" s="14"/>
      <c r="H39" s="15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F7d_RE_GTO_PDH_00_21</vt:lpstr>
      <vt:lpstr>'F7d_RE_GTO_PDH_00_21'!Área_de_impresión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2017-08-07T18:20:52Z</cp:lastPrinted>
  <dcterms:created xsi:type="dcterms:W3CDTF">2017-02-02T21:49:50Z</dcterms:created>
  <dcterms:modified xsi:type="dcterms:W3CDTF">2021-04-22T19:56:11Z</dcterms:modified>
</cp:coreProperties>
</file>