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Documentos Tv4\Documentos\Auxiliares 3620\ESTADOS FINANCIEROS UTEG\Edos Fin 2 trim 20\Pagina TV4\06 Informacion Presupuestaria\"/>
    </mc:Choice>
  </mc:AlternateContent>
  <bookViews>
    <workbookView xWindow="0" yWindow="0" windowWidth="28800" windowHeight="12720"/>
  </bookViews>
  <sheets>
    <sheet name="EAIE" sheetId="1" r:id="rId1"/>
  </sheets>
  <externalReferences>
    <externalReference r:id="rId2"/>
  </externalReferences>
  <definedNames>
    <definedName name="ABC">#REF!</definedName>
    <definedName name="Abr">#REF!</definedName>
    <definedName name="_xlnm.Print_Area" localSheetId="0">EAIE!$B$1:$J$56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25" i="1"/>
  <c r="J19" i="1"/>
  <c r="I19" i="1"/>
  <c r="J11" i="1"/>
  <c r="I11" i="1"/>
  <c r="J10" i="1"/>
  <c r="I10" i="1"/>
  <c r="J9" i="1"/>
  <c r="I9" i="1"/>
</calcChain>
</file>

<file path=xl/comments1.xml><?xml version="1.0" encoding="utf-8"?>
<comments xmlns="http://schemas.openxmlformats.org/spreadsheetml/2006/main">
  <authors>
    <author/>
  </authors>
  <commentList>
    <comment ref="H42" authorId="0" shape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<sst xmlns="http://schemas.openxmlformats.org/spreadsheetml/2006/main" count="79" uniqueCount="69">
  <si>
    <t>UNIDAD DE TELEVISIÓN DE GUANAJUATO</t>
  </si>
  <si>
    <t>ESTADO ANALITICO DE INGRESOS PRESUPUESTALES</t>
  </si>
  <si>
    <t>POR CLASIFICACIÓN ECONÓMICA</t>
  </si>
  <si>
    <t>Del 1 de Enero al 30 de Junio de 2020</t>
  </si>
  <si>
    <t xml:space="preserve">                       Fuente del Ingreso                       </t>
  </si>
  <si>
    <t xml:space="preserve"> Ingreso Estimado</t>
  </si>
  <si>
    <t>Ampliaciones y</t>
  </si>
  <si>
    <t>Modificado</t>
  </si>
  <si>
    <t>Devengado</t>
  </si>
  <si>
    <t>Recaudado</t>
  </si>
  <si>
    <t xml:space="preserve"> Avance de </t>
  </si>
  <si>
    <t xml:space="preserve"> Ingresos </t>
  </si>
  <si>
    <t xml:space="preserve">                               CE                               </t>
  </si>
  <si>
    <t xml:space="preserve">                      </t>
  </si>
  <si>
    <t>Reducciones</t>
  </si>
  <si>
    <t>Recaudacion</t>
  </si>
  <si>
    <t>Excedentes</t>
  </si>
  <si>
    <t>INGRESOS PROPIOS</t>
  </si>
  <si>
    <t>INGRESOS</t>
  </si>
  <si>
    <t>INGRESOS CORRIENTES</t>
  </si>
  <si>
    <t>1.1.4</t>
  </si>
  <si>
    <t>DERECHOS, PRODUCTOS Y APROVECHAMIENTOS CORRI</t>
  </si>
  <si>
    <t>1.1.4.2</t>
  </si>
  <si>
    <t>PRODUCTOS CORRIENTES NO INCLUIDOS EN OTROS C</t>
  </si>
  <si>
    <t>1.1.4.2 5</t>
  </si>
  <si>
    <t>PRODUCTOS</t>
  </si>
  <si>
    <t>1.1.4.2 5.1</t>
  </si>
  <si>
    <t>PRODUCTOS DE TIPO CORRIENTE</t>
  </si>
  <si>
    <t>1.1.4.3</t>
  </si>
  <si>
    <t>APROVECHAMIENTOS CORRIENTES NO INCLUIDOS EN</t>
  </si>
  <si>
    <t>1.1.5</t>
  </si>
  <si>
    <t>RENTAS DE LA PROPIEDAD</t>
  </si>
  <si>
    <t>1.1.5.4</t>
  </si>
  <si>
    <t>OTROS</t>
  </si>
  <si>
    <t>1.1.6</t>
  </si>
  <si>
    <t>VENTA DE BIENES Y SERVICIOS DE ENTIDADES DEL</t>
  </si>
  <si>
    <t>1.1.6.1</t>
  </si>
  <si>
    <t>VENTA DE ESTABLECIMIENTOS NO DE MERCADO</t>
  </si>
  <si>
    <t>1.1.6.7</t>
  </si>
  <si>
    <t>ING. POR VENTAS DE BIENES Y SERV</t>
  </si>
  <si>
    <t>1.1.6.1 7.1</t>
  </si>
  <si>
    <t>ING. VTAS BIENES Y SERV. ORG.DESCENTR</t>
  </si>
  <si>
    <t>RECURSOS ESTATALES</t>
  </si>
  <si>
    <t>1.1.8</t>
  </si>
  <si>
    <t>TRANSFERENCIAS, ASIGNACIONES Y DONATIVOS COR</t>
  </si>
  <si>
    <t>1.1.8.2</t>
  </si>
  <si>
    <t>DEL SECTOR PÚBLICO</t>
  </si>
  <si>
    <t>1.1.8.2.2</t>
  </si>
  <si>
    <t>DE ENTIDADES FEDERATIVAS</t>
  </si>
  <si>
    <t>1.1.8.2.2.1</t>
  </si>
  <si>
    <t>TRANSFERENCIAS INTERNAS Y ASIGNACIONES</t>
  </si>
  <si>
    <t>1.1.8.2.2.1.9</t>
  </si>
  <si>
    <t>TRANS., ASIGNACIONES, SUBSIDIOS Y</t>
  </si>
  <si>
    <t>1.1.8.2.2.1.9.1</t>
  </si>
  <si>
    <t>TRANS. INTERNAS Y ASIGN A SECTOR PUB.</t>
  </si>
  <si>
    <t>INGRESOS DE CAPITAL</t>
  </si>
  <si>
    <t>1.2.4</t>
  </si>
  <si>
    <t>TRANSFERENCIAS, ASIGNACIONES Y DONATIVOS DE</t>
  </si>
  <si>
    <t>1.2.4.2</t>
  </si>
  <si>
    <t>1.2.4.2.2</t>
  </si>
  <si>
    <t>1.2.4.2.2.1</t>
  </si>
  <si>
    <t>1.2.4.2.2.1.9</t>
  </si>
  <si>
    <t>1.2.4.2.2.1.9.1</t>
  </si>
  <si>
    <t xml:space="preserve">                    TOTALES                                     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</si>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</sst>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5" fillId="0" borderId="0" applyFill="0" applyBorder="0" applyAlignment="0" applyProtection="0"/>
    <xf numFmtId="0" fontId="5" fillId="0" borderId="0"/>
  </cellStyleXfs>
  <cellXfs count="55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/>
    <xf numFmtId="4" fontId="4" fillId="0" borderId="3" xfId="0" applyNumberFormat="1" applyFont="1" applyBorder="1"/>
    <xf numFmtId="4" fontId="4" fillId="0" borderId="1" xfId="0" applyNumberFormat="1" applyFont="1" applyBorder="1"/>
    <xf numFmtId="10" fontId="4" fillId="0" borderId="3" xfId="1" applyNumberFormat="1" applyFont="1" applyBorder="1"/>
    <xf numFmtId="0" fontId="4" fillId="0" borderId="0" xfId="0" applyFont="1"/>
    <xf numFmtId="0" fontId="4" fillId="0" borderId="10" xfId="0" applyFont="1" applyBorder="1"/>
    <xf numFmtId="4" fontId="4" fillId="0" borderId="10" xfId="0" applyNumberFormat="1" applyFont="1" applyBorder="1"/>
    <xf numFmtId="4" fontId="4" fillId="0" borderId="9" xfId="0" applyNumberFormat="1" applyFont="1" applyBorder="1"/>
    <xf numFmtId="10" fontId="4" fillId="0" borderId="10" xfId="1" applyNumberFormat="1" applyFont="1" applyBorder="1"/>
    <xf numFmtId="0" fontId="4" fillId="0" borderId="10" xfId="0" applyFont="1" applyBorder="1" applyAlignment="1">
      <alignment horizontal="left"/>
    </xf>
    <xf numFmtId="4" fontId="3" fillId="0" borderId="0" xfId="0" applyNumberFormat="1" applyFont="1"/>
    <xf numFmtId="0" fontId="3" fillId="0" borderId="10" xfId="0" applyFont="1" applyBorder="1"/>
    <xf numFmtId="4" fontId="3" fillId="0" borderId="10" xfId="0" applyNumberFormat="1" applyFont="1" applyBorder="1"/>
    <xf numFmtId="4" fontId="3" fillId="0" borderId="9" xfId="0" applyNumberFormat="1" applyFont="1" applyBorder="1"/>
    <xf numFmtId="10" fontId="3" fillId="0" borderId="10" xfId="1" applyNumberFormat="1" applyFont="1" applyBorder="1"/>
    <xf numFmtId="0" fontId="0" fillId="0" borderId="0" xfId="0" applyFill="1"/>
    <xf numFmtId="0" fontId="4" fillId="0" borderId="0" xfId="0" applyFont="1" applyAlignment="1">
      <alignment horizontal="left"/>
    </xf>
    <xf numFmtId="4" fontId="3" fillId="0" borderId="7" xfId="0" applyNumberFormat="1" applyFont="1" applyBorder="1"/>
    <xf numFmtId="4" fontId="3" fillId="0" borderId="5" xfId="0" applyNumberFormat="1" applyFont="1" applyBorder="1"/>
    <xf numFmtId="10" fontId="3" fillId="0" borderId="7" xfId="1" applyNumberFormat="1" applyFont="1" applyBorder="1"/>
    <xf numFmtId="4" fontId="4" fillId="0" borderId="11" xfId="0" applyNumberFormat="1" applyFont="1" applyBorder="1"/>
    <xf numFmtId="4" fontId="4" fillId="0" borderId="7" xfId="0" applyNumberFormat="1" applyFont="1" applyBorder="1"/>
    <xf numFmtId="164" fontId="6" fillId="3" borderId="12" xfId="2" applyFont="1" applyFill="1" applyBorder="1" applyAlignment="1" applyProtection="1">
      <alignment horizontal="center" vertical="top" wrapText="1"/>
    </xf>
    <xf numFmtId="164" fontId="6" fillId="3" borderId="13" xfId="2" applyFont="1" applyFill="1" applyBorder="1" applyAlignment="1" applyProtection="1">
      <alignment horizontal="center" vertical="top" wrapText="1"/>
    </xf>
    <xf numFmtId="164" fontId="7" fillId="3" borderId="7" xfId="2" applyFont="1" applyFill="1" applyBorder="1" applyAlignment="1" applyProtection="1">
      <alignment vertical="center" wrapText="1"/>
    </xf>
    <xf numFmtId="0" fontId="8" fillId="0" borderId="0" xfId="3" applyFont="1" applyFill="1"/>
    <xf numFmtId="0" fontId="8" fillId="4" borderId="0" xfId="3" applyFont="1" applyFill="1"/>
    <xf numFmtId="0" fontId="9" fillId="0" borderId="0" xfId="3" applyFont="1" applyFill="1"/>
    <xf numFmtId="0" fontId="8" fillId="0" borderId="0" xfId="3" applyFont="1"/>
    <xf numFmtId="0" fontId="8" fillId="0" borderId="14" xfId="3" applyFont="1" applyBorder="1"/>
    <xf numFmtId="0" fontId="8" fillId="0" borderId="0" xfId="3" applyFont="1" applyBorder="1"/>
    <xf numFmtId="0" fontId="8" fillId="0" borderId="8" xfId="3" applyFont="1" applyBorder="1" applyAlignment="1">
      <alignment horizontal="center"/>
    </xf>
    <xf numFmtId="0" fontId="8" fillId="4" borderId="0" xfId="3" applyFont="1" applyFill="1" applyBorder="1"/>
    <xf numFmtId="0" fontId="8" fillId="4" borderId="15" xfId="3" applyFont="1" applyFill="1" applyBorder="1" applyAlignment="1" applyProtection="1">
      <alignment horizontal="center"/>
      <protection locked="0"/>
    </xf>
    <xf numFmtId="0" fontId="8" fillId="4" borderId="0" xfId="3" applyFont="1" applyFill="1" applyBorder="1" applyAlignment="1" applyProtection="1">
      <alignment horizontal="center"/>
      <protection locked="0"/>
    </xf>
    <xf numFmtId="164" fontId="10" fillId="4" borderId="0" xfId="2" applyFont="1" applyFill="1" applyBorder="1" applyAlignment="1" applyProtection="1"/>
    <xf numFmtId="164" fontId="10" fillId="4" borderId="0" xfId="2" applyFont="1" applyFill="1" applyBorder="1" applyAlignment="1" applyProtection="1">
      <alignment horizontal="center"/>
    </xf>
    <xf numFmtId="0" fontId="8" fillId="0" borderId="0" xfId="3" applyFont="1" applyBorder="1" applyAlignment="1"/>
    <xf numFmtId="0" fontId="10" fillId="4" borderId="0" xfId="3" applyFont="1" applyFill="1" applyBorder="1" applyAlignment="1" applyProtection="1">
      <alignment horizontal="center" vertical="top" wrapText="1"/>
      <protection locked="0"/>
    </xf>
    <xf numFmtId="0" fontId="8" fillId="0" borderId="0" xfId="3" applyFont="1" applyBorder="1" applyAlignment="1">
      <alignment horizontal="center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4/Desktop/Documentos%20Tv4/Documentos/Auxiliares%203620/ESTADOS%20FINANCIEROS%20UTEG/Edos%20Fin%202%20trim%2020/FORMATOS%202trim20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A"/>
      <sheetName val="BASE EA"/>
      <sheetName val="ESF"/>
      <sheetName val="BASE ESF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Hoja4"/>
      <sheetName val="base cadmon"/>
      <sheetName val="EGRESOS"/>
      <sheetName val="EAIE"/>
      <sheetName val="base eaie"/>
      <sheetName val="EAIC"/>
      <sheetName val="EAIF"/>
      <sheetName val="EAIF (2)"/>
      <sheetName val="BASE EAIF"/>
      <sheetName val="BASE EAIC"/>
      <sheetName val="Hoja3"/>
      <sheetName val="ingresos"/>
      <sheetName val="en"/>
      <sheetName val="in"/>
      <sheetName val="FF"/>
      <sheetName val="gcp2"/>
      <sheetName val="PyPI"/>
      <sheetName val="IR"/>
      <sheetName val="RBI"/>
      <sheetName val="RBM"/>
      <sheetName val="EB"/>
      <sheetName val="IADOL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IR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2"/>
  <sheetViews>
    <sheetView showGridLines="0" tabSelected="1" workbookViewId="0">
      <selection activeCell="C24" sqref="C24"/>
    </sheetView>
  </sheetViews>
  <sheetFormatPr baseColWidth="10" defaultColWidth="11.42578125" defaultRowHeight="12.75" x14ac:dyDescent="0.2"/>
  <cols>
    <col min="1" max="1" width="11.42578125" style="1"/>
    <col min="2" max="2" width="10.42578125" style="1" customWidth="1"/>
    <col min="3" max="3" width="45.140625" style="1" customWidth="1"/>
    <col min="4" max="4" width="14.42578125" style="1" customWidth="1"/>
    <col min="5" max="5" width="13.140625" style="1" customWidth="1"/>
    <col min="6" max="6" width="13.7109375" style="1" bestFit="1" customWidth="1"/>
    <col min="7" max="7" width="13.28515625" style="1" bestFit="1" customWidth="1"/>
    <col min="8" max="8" width="16.42578125" style="1" bestFit="1" customWidth="1"/>
    <col min="9" max="9" width="14" style="1" customWidth="1"/>
    <col min="10" max="10" width="14.85546875" style="1" customWidth="1"/>
    <col min="11" max="11" width="12.7109375" style="1" bestFit="1" customWidth="1"/>
    <col min="12" max="16384" width="11.42578125" style="1"/>
  </cols>
  <sheetData>
    <row r="1" spans="1:11" ht="15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1" ht="15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ht="15" x14ac:dyDescent="0.2">
      <c r="B4" s="2" t="s">
        <v>3</v>
      </c>
      <c r="C4" s="2"/>
      <c r="D4" s="2"/>
      <c r="E4" s="2"/>
      <c r="F4" s="2"/>
      <c r="G4" s="2"/>
      <c r="H4" s="2"/>
      <c r="I4" s="2"/>
      <c r="J4" s="2"/>
    </row>
    <row r="7" spans="1:11" s="3" customFormat="1" ht="25.5" x14ac:dyDescent="0.25">
      <c r="B7" s="4" t="s">
        <v>4</v>
      </c>
      <c r="C7" s="5"/>
      <c r="D7" s="6" t="s">
        <v>5</v>
      </c>
      <c r="E7" s="7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</row>
    <row r="8" spans="1:11" x14ac:dyDescent="0.2">
      <c r="B8" s="8" t="s">
        <v>12</v>
      </c>
      <c r="C8" s="9"/>
      <c r="D8" s="10" t="s">
        <v>13</v>
      </c>
      <c r="E8" s="11" t="s">
        <v>14</v>
      </c>
      <c r="F8" s="10" t="s">
        <v>13</v>
      </c>
      <c r="G8" s="10" t="s">
        <v>13</v>
      </c>
      <c r="H8" s="10" t="s">
        <v>13</v>
      </c>
      <c r="I8" s="12" t="s">
        <v>15</v>
      </c>
      <c r="J8" s="12" t="s">
        <v>16</v>
      </c>
    </row>
    <row r="9" spans="1:11" x14ac:dyDescent="0.2">
      <c r="A9" s="13"/>
      <c r="B9" s="14">
        <v>4</v>
      </c>
      <c r="C9" s="15" t="s">
        <v>17</v>
      </c>
      <c r="D9" s="16">
        <v>11100000</v>
      </c>
      <c r="E9" s="16">
        <v>0</v>
      </c>
      <c r="F9" s="17">
        <v>11100000</v>
      </c>
      <c r="G9" s="16">
        <v>3337102.61</v>
      </c>
      <c r="H9" s="16">
        <v>3337102.61</v>
      </c>
      <c r="I9" s="18">
        <f>+G9/D9</f>
        <v>0.30063987477477477</v>
      </c>
      <c r="J9" s="16">
        <f>+H9-D9</f>
        <v>-7762897.3900000006</v>
      </c>
    </row>
    <row r="10" spans="1:11" x14ac:dyDescent="0.2">
      <c r="A10" s="19"/>
      <c r="B10" s="14">
        <v>1</v>
      </c>
      <c r="C10" s="20" t="s">
        <v>18</v>
      </c>
      <c r="D10" s="21">
        <v>11100000</v>
      </c>
      <c r="E10" s="21">
        <v>0</v>
      </c>
      <c r="F10" s="22">
        <v>11100000</v>
      </c>
      <c r="G10" s="21">
        <v>3337102.61</v>
      </c>
      <c r="H10" s="21">
        <v>3337102.61</v>
      </c>
      <c r="I10" s="23">
        <f t="shared" ref="I10:I11" si="0">+G10/D10</f>
        <v>0.30063987477477477</v>
      </c>
      <c r="J10" s="21">
        <f t="shared" ref="J10:J11" si="1">+H10-D10</f>
        <v>-7762897.3900000006</v>
      </c>
    </row>
    <row r="11" spans="1:11" x14ac:dyDescent="0.2">
      <c r="B11" s="24">
        <v>1.1000000000000001</v>
      </c>
      <c r="C11" s="20" t="s">
        <v>19</v>
      </c>
      <c r="D11" s="21">
        <v>11100000</v>
      </c>
      <c r="E11" s="21">
        <v>0</v>
      </c>
      <c r="F11" s="22">
        <v>11100000</v>
      </c>
      <c r="G11" s="21">
        <v>3337102.61</v>
      </c>
      <c r="H11" s="21">
        <v>3337102.61</v>
      </c>
      <c r="I11" s="23">
        <f t="shared" si="0"/>
        <v>0.30063987477477477</v>
      </c>
      <c r="J11" s="21">
        <f t="shared" si="1"/>
        <v>-7762897.3900000006</v>
      </c>
      <c r="K11" s="25"/>
    </row>
    <row r="12" spans="1:11" x14ac:dyDescent="0.2">
      <c r="B12" s="20" t="s">
        <v>20</v>
      </c>
      <c r="C12" s="20" t="s">
        <v>21</v>
      </c>
      <c r="D12" s="21">
        <v>0</v>
      </c>
      <c r="E12" s="21">
        <v>0</v>
      </c>
      <c r="F12" s="22">
        <v>0</v>
      </c>
      <c r="G12" s="21">
        <v>0</v>
      </c>
      <c r="H12" s="21">
        <v>0</v>
      </c>
      <c r="I12" s="23">
        <v>0</v>
      </c>
      <c r="J12" s="21">
        <v>0</v>
      </c>
      <c r="K12" s="25"/>
    </row>
    <row r="13" spans="1:11" x14ac:dyDescent="0.2">
      <c r="B13" s="26" t="s">
        <v>22</v>
      </c>
      <c r="C13" s="26" t="s">
        <v>23</v>
      </c>
      <c r="D13" s="27">
        <v>0</v>
      </c>
      <c r="E13" s="27">
        <v>0</v>
      </c>
      <c r="F13" s="28">
        <v>0</v>
      </c>
      <c r="G13" s="27">
        <v>0</v>
      </c>
      <c r="H13" s="27">
        <v>0</v>
      </c>
      <c r="I13" s="29">
        <v>0</v>
      </c>
      <c r="J13" s="27">
        <v>0</v>
      </c>
    </row>
    <row r="14" spans="1:11" ht="15" x14ac:dyDescent="0.25">
      <c r="A14" s="30"/>
      <c r="B14" s="26" t="s">
        <v>24</v>
      </c>
      <c r="C14" s="26" t="s">
        <v>25</v>
      </c>
      <c r="D14" s="27">
        <v>0</v>
      </c>
      <c r="E14" s="27">
        <v>0</v>
      </c>
      <c r="F14" s="28">
        <v>0</v>
      </c>
      <c r="G14" s="27">
        <v>0</v>
      </c>
      <c r="H14" s="27">
        <v>0</v>
      </c>
      <c r="I14" s="29">
        <v>0</v>
      </c>
      <c r="J14" s="27">
        <v>0</v>
      </c>
    </row>
    <row r="15" spans="1:11" x14ac:dyDescent="0.2">
      <c r="B15" s="26" t="s">
        <v>26</v>
      </c>
      <c r="C15" s="26" t="s">
        <v>27</v>
      </c>
      <c r="D15" s="27">
        <v>0</v>
      </c>
      <c r="E15" s="27">
        <v>0</v>
      </c>
      <c r="F15" s="28">
        <v>0</v>
      </c>
      <c r="G15" s="27">
        <v>0</v>
      </c>
      <c r="H15" s="27">
        <v>0</v>
      </c>
      <c r="I15" s="29">
        <v>0</v>
      </c>
      <c r="J15" s="27">
        <v>0</v>
      </c>
    </row>
    <row r="16" spans="1:11" x14ac:dyDescent="0.2">
      <c r="B16" s="26" t="s">
        <v>28</v>
      </c>
      <c r="C16" s="26" t="s">
        <v>29</v>
      </c>
      <c r="D16" s="27">
        <v>0</v>
      </c>
      <c r="E16" s="27">
        <v>0</v>
      </c>
      <c r="F16" s="28">
        <v>0</v>
      </c>
      <c r="G16" s="27">
        <v>0</v>
      </c>
      <c r="H16" s="27">
        <v>0</v>
      </c>
      <c r="I16" s="29">
        <v>0</v>
      </c>
      <c r="J16" s="27">
        <v>0</v>
      </c>
    </row>
    <row r="17" spans="1:12" x14ac:dyDescent="0.2">
      <c r="A17" s="19"/>
      <c r="B17" s="20" t="s">
        <v>30</v>
      </c>
      <c r="C17" s="19" t="s">
        <v>31</v>
      </c>
      <c r="D17" s="21">
        <v>0</v>
      </c>
      <c r="E17" s="21">
        <v>0</v>
      </c>
      <c r="F17" s="22">
        <v>0</v>
      </c>
      <c r="G17" s="21">
        <v>0</v>
      </c>
      <c r="H17" s="21">
        <v>0</v>
      </c>
      <c r="I17" s="23">
        <v>0</v>
      </c>
      <c r="J17" s="21">
        <v>0</v>
      </c>
    </row>
    <row r="18" spans="1:12" x14ac:dyDescent="0.2">
      <c r="B18" s="26" t="s">
        <v>32</v>
      </c>
      <c r="C18" s="26" t="s">
        <v>33</v>
      </c>
      <c r="D18" s="27">
        <v>0</v>
      </c>
      <c r="E18" s="27">
        <v>0</v>
      </c>
      <c r="F18" s="28">
        <v>0</v>
      </c>
      <c r="G18" s="27">
        <v>0</v>
      </c>
      <c r="H18" s="27">
        <v>0</v>
      </c>
      <c r="I18" s="29">
        <v>0</v>
      </c>
      <c r="J18" s="27">
        <v>0</v>
      </c>
    </row>
    <row r="19" spans="1:12" x14ac:dyDescent="0.2">
      <c r="B19" s="20" t="s">
        <v>34</v>
      </c>
      <c r="C19" s="20" t="s">
        <v>35</v>
      </c>
      <c r="D19" s="21">
        <v>11100000</v>
      </c>
      <c r="E19" s="21">
        <v>0</v>
      </c>
      <c r="F19" s="22">
        <v>11100000</v>
      </c>
      <c r="G19" s="21">
        <v>3337102.61</v>
      </c>
      <c r="H19" s="21">
        <v>3337102.61</v>
      </c>
      <c r="I19" s="23">
        <f t="shared" ref="I19" si="2">+G19/D19</f>
        <v>0.30063987477477477</v>
      </c>
      <c r="J19" s="21">
        <f t="shared" ref="J19" si="3">+H19-D19</f>
        <v>-7762897.3900000006</v>
      </c>
    </row>
    <row r="20" spans="1:12" x14ac:dyDescent="0.2">
      <c r="B20" s="26" t="s">
        <v>36</v>
      </c>
      <c r="C20" s="26" t="s">
        <v>37</v>
      </c>
      <c r="D20" s="27">
        <v>11100000</v>
      </c>
      <c r="E20" s="27">
        <v>0</v>
      </c>
      <c r="F20" s="28">
        <v>11100000</v>
      </c>
      <c r="G20" s="27">
        <v>3337102.61</v>
      </c>
      <c r="H20" s="27">
        <v>3337102.61</v>
      </c>
      <c r="I20" s="29">
        <v>0.30063987477477477</v>
      </c>
      <c r="J20" s="27">
        <v>-7762897.3900000006</v>
      </c>
    </row>
    <row r="21" spans="1:12" x14ac:dyDescent="0.2">
      <c r="B21" s="26" t="s">
        <v>38</v>
      </c>
      <c r="C21" s="26" t="s">
        <v>39</v>
      </c>
      <c r="D21" s="27">
        <v>11100000</v>
      </c>
      <c r="E21" s="27">
        <v>0</v>
      </c>
      <c r="F21" s="28">
        <v>11100000</v>
      </c>
      <c r="G21" s="27">
        <v>3337102.61</v>
      </c>
      <c r="H21" s="27">
        <v>3337102.61</v>
      </c>
      <c r="I21" s="29">
        <v>0.30063987477477477</v>
      </c>
      <c r="J21" s="27">
        <v>-7762897.3900000006</v>
      </c>
    </row>
    <row r="22" spans="1:12" x14ac:dyDescent="0.2">
      <c r="B22" s="26" t="s">
        <v>40</v>
      </c>
      <c r="C22" s="26" t="s">
        <v>41</v>
      </c>
      <c r="D22" s="27">
        <v>11100000</v>
      </c>
      <c r="E22" s="27">
        <v>0</v>
      </c>
      <c r="F22" s="28">
        <v>11100000</v>
      </c>
      <c r="G22" s="27">
        <v>3337102.61</v>
      </c>
      <c r="H22" s="27">
        <v>3337102.61</v>
      </c>
      <c r="I22" s="29">
        <v>0.30063987477477477</v>
      </c>
      <c r="J22" s="27">
        <v>-7762897.3900000006</v>
      </c>
    </row>
    <row r="23" spans="1:12" s="19" customFormat="1" x14ac:dyDescent="0.2">
      <c r="A23" s="1"/>
      <c r="B23" s="26"/>
      <c r="C23" s="26"/>
      <c r="D23" s="27"/>
      <c r="E23" s="27"/>
      <c r="F23" s="28"/>
      <c r="G23" s="27"/>
      <c r="H23" s="27"/>
      <c r="I23" s="29"/>
      <c r="J23" s="27"/>
      <c r="K23" s="1"/>
      <c r="L23" s="1"/>
    </row>
    <row r="24" spans="1:12" x14ac:dyDescent="0.2">
      <c r="B24" s="26"/>
      <c r="C24" s="26"/>
      <c r="D24" s="27"/>
      <c r="E24" s="27"/>
      <c r="F24" s="28"/>
      <c r="G24" s="27"/>
      <c r="H24" s="27"/>
      <c r="I24" s="29"/>
      <c r="J24" s="27"/>
    </row>
    <row r="25" spans="1:12" x14ac:dyDescent="0.2">
      <c r="A25" s="31"/>
      <c r="B25" s="20"/>
      <c r="C25" s="20" t="s">
        <v>42</v>
      </c>
      <c r="D25" s="21">
        <v>65896413.390000001</v>
      </c>
      <c r="E25" s="21">
        <v>11617522.369999999</v>
      </c>
      <c r="F25" s="22">
        <v>77513935.760000005</v>
      </c>
      <c r="G25" s="21">
        <v>41253140.289999999</v>
      </c>
      <c r="H25" s="21">
        <v>41253140.289999999</v>
      </c>
      <c r="I25" s="23">
        <f>H25/F25</f>
        <v>0.53220288565566698</v>
      </c>
      <c r="J25" s="21">
        <v>-24643273.100000001</v>
      </c>
      <c r="K25" s="19"/>
      <c r="L25" s="19"/>
    </row>
    <row r="26" spans="1:12" x14ac:dyDescent="0.2">
      <c r="B26" s="24">
        <v>1</v>
      </c>
      <c r="C26" s="20" t="s">
        <v>18</v>
      </c>
      <c r="D26" s="27">
        <v>65896413.390000001</v>
      </c>
      <c r="E26" s="27">
        <v>11617522.369999999</v>
      </c>
      <c r="F26" s="28">
        <v>77513935.760000005</v>
      </c>
      <c r="G26" s="27">
        <v>41253140.289999999</v>
      </c>
      <c r="H26" s="27">
        <v>41253140.289999999</v>
      </c>
      <c r="I26" s="29">
        <v>0.53220288565566698</v>
      </c>
      <c r="J26" s="27">
        <v>-24643273.100000001</v>
      </c>
      <c r="K26" s="19"/>
    </row>
    <row r="27" spans="1:12" x14ac:dyDescent="0.2">
      <c r="B27" s="24">
        <v>1.1000000000000001</v>
      </c>
      <c r="C27" s="20" t="s">
        <v>19</v>
      </c>
      <c r="D27" s="27">
        <v>65896413.390000001</v>
      </c>
      <c r="E27" s="27">
        <v>11617522.369999999</v>
      </c>
      <c r="F27" s="28">
        <v>77513935.760000005</v>
      </c>
      <c r="G27" s="27">
        <v>41253140.289999999</v>
      </c>
      <c r="H27" s="27">
        <v>41253140.289999999</v>
      </c>
      <c r="I27" s="29">
        <v>0.53220288565566698</v>
      </c>
      <c r="J27" s="27">
        <v>-24643273.100000001</v>
      </c>
      <c r="K27" s="19"/>
    </row>
    <row r="28" spans="1:12" x14ac:dyDescent="0.2">
      <c r="B28" s="20" t="s">
        <v>43</v>
      </c>
      <c r="C28" s="20" t="s">
        <v>44</v>
      </c>
      <c r="D28" s="21">
        <v>65896413.390000001</v>
      </c>
      <c r="E28" s="21">
        <v>11617522.369999999</v>
      </c>
      <c r="F28" s="22">
        <v>77513935.760000005</v>
      </c>
      <c r="G28" s="21">
        <v>41253140.289999999</v>
      </c>
      <c r="H28" s="21">
        <v>41253140.289999999</v>
      </c>
      <c r="I28" s="23">
        <v>0.53220288565566698</v>
      </c>
      <c r="J28" s="21">
        <v>-24643273.100000001</v>
      </c>
    </row>
    <row r="29" spans="1:12" x14ac:dyDescent="0.2">
      <c r="B29" s="26" t="s">
        <v>45</v>
      </c>
      <c r="C29" s="26" t="s">
        <v>46</v>
      </c>
      <c r="D29" s="27">
        <v>65896413.390000001</v>
      </c>
      <c r="E29" s="27">
        <v>11617522.369999999</v>
      </c>
      <c r="F29" s="28">
        <v>77513935.760000005</v>
      </c>
      <c r="G29" s="27">
        <v>41253140.289999999</v>
      </c>
      <c r="H29" s="27">
        <v>41253140.289999999</v>
      </c>
      <c r="I29" s="29">
        <v>0.53220288565566698</v>
      </c>
      <c r="J29" s="27">
        <v>-24643273.100000001</v>
      </c>
    </row>
    <row r="30" spans="1:12" x14ac:dyDescent="0.2">
      <c r="B30" s="26" t="s">
        <v>47</v>
      </c>
      <c r="C30" s="26" t="s">
        <v>48</v>
      </c>
      <c r="D30" s="27">
        <v>65896413.390000001</v>
      </c>
      <c r="E30" s="27">
        <v>11617522.369999999</v>
      </c>
      <c r="F30" s="28">
        <v>77513935.760000005</v>
      </c>
      <c r="G30" s="27">
        <v>41253140.289999999</v>
      </c>
      <c r="H30" s="27">
        <v>41253140.289999999</v>
      </c>
      <c r="I30" s="29">
        <v>0.53220288565566698</v>
      </c>
      <c r="J30" s="27">
        <v>-24643273.100000001</v>
      </c>
    </row>
    <row r="31" spans="1:12" x14ac:dyDescent="0.2">
      <c r="B31" s="26" t="s">
        <v>49</v>
      </c>
      <c r="C31" s="26" t="s">
        <v>50</v>
      </c>
      <c r="D31" s="27">
        <v>65896413.390000001</v>
      </c>
      <c r="E31" s="27">
        <v>11617522.369999999</v>
      </c>
      <c r="F31" s="28">
        <v>77513935.760000005</v>
      </c>
      <c r="G31" s="27">
        <v>41253140.289999999</v>
      </c>
      <c r="H31" s="27">
        <v>41253140.289999999</v>
      </c>
      <c r="I31" s="29">
        <v>0.53220288565566698</v>
      </c>
      <c r="J31" s="27">
        <v>-24643273.100000001</v>
      </c>
    </row>
    <row r="32" spans="1:12" x14ac:dyDescent="0.2">
      <c r="B32" s="26" t="s">
        <v>51</v>
      </c>
      <c r="C32" s="26" t="s">
        <v>52</v>
      </c>
      <c r="D32" s="27">
        <v>65896413.390000001</v>
      </c>
      <c r="E32" s="27">
        <v>11617522.369999999</v>
      </c>
      <c r="F32" s="28">
        <v>77513935.760000005</v>
      </c>
      <c r="G32" s="27">
        <v>41253140.289999999</v>
      </c>
      <c r="H32" s="27">
        <v>41253140.289999999</v>
      </c>
      <c r="I32" s="29">
        <v>0.53220288565566698</v>
      </c>
      <c r="J32" s="27">
        <v>-24643273.100000001</v>
      </c>
    </row>
    <row r="33" spans="2:11" x14ac:dyDescent="0.2">
      <c r="B33" s="26" t="s">
        <v>53</v>
      </c>
      <c r="C33" s="26" t="s">
        <v>54</v>
      </c>
      <c r="D33" s="27">
        <v>65896413.390000001</v>
      </c>
      <c r="E33" s="27">
        <v>11617522.369999999</v>
      </c>
      <c r="F33" s="28">
        <v>77513935.760000005</v>
      </c>
      <c r="G33" s="27">
        <v>41253140.289999999</v>
      </c>
      <c r="H33" s="27">
        <v>41253140.289999999</v>
      </c>
      <c r="I33" s="29">
        <v>0.53220288565566698</v>
      </c>
      <c r="J33" s="27">
        <v>-24643273.100000001</v>
      </c>
    </row>
    <row r="34" spans="2:11" x14ac:dyDescent="0.2">
      <c r="B34" s="20">
        <v>1.2</v>
      </c>
      <c r="C34" s="20" t="s">
        <v>55</v>
      </c>
      <c r="D34" s="21">
        <v>0</v>
      </c>
      <c r="E34" s="21">
        <v>0</v>
      </c>
      <c r="F34" s="22">
        <v>0</v>
      </c>
      <c r="G34" s="21">
        <v>0</v>
      </c>
      <c r="H34" s="21">
        <v>0</v>
      </c>
      <c r="I34" s="23">
        <v>0</v>
      </c>
      <c r="J34" s="21">
        <v>0</v>
      </c>
    </row>
    <row r="35" spans="2:11" x14ac:dyDescent="0.2">
      <c r="B35" s="26" t="s">
        <v>56</v>
      </c>
      <c r="C35" s="26" t="s">
        <v>57</v>
      </c>
      <c r="D35" s="27">
        <v>0</v>
      </c>
      <c r="E35" s="27">
        <v>0</v>
      </c>
      <c r="F35" s="28">
        <v>0</v>
      </c>
      <c r="G35" s="27">
        <v>0</v>
      </c>
      <c r="H35" s="27">
        <v>0</v>
      </c>
      <c r="I35" s="29">
        <v>0</v>
      </c>
      <c r="J35" s="27">
        <v>0</v>
      </c>
    </row>
    <row r="36" spans="2:11" x14ac:dyDescent="0.2">
      <c r="B36" s="26" t="s">
        <v>58</v>
      </c>
      <c r="C36" s="26" t="s">
        <v>46</v>
      </c>
      <c r="D36" s="27">
        <v>0</v>
      </c>
      <c r="E36" s="27">
        <v>0</v>
      </c>
      <c r="F36" s="28">
        <v>0</v>
      </c>
      <c r="G36" s="27">
        <v>0</v>
      </c>
      <c r="H36" s="27">
        <v>0</v>
      </c>
      <c r="I36" s="29">
        <v>0</v>
      </c>
      <c r="J36" s="27">
        <v>0</v>
      </c>
    </row>
    <row r="37" spans="2:11" x14ac:dyDescent="0.2">
      <c r="B37" s="26" t="s">
        <v>59</v>
      </c>
      <c r="C37" s="26" t="s">
        <v>48</v>
      </c>
      <c r="D37" s="27">
        <v>0</v>
      </c>
      <c r="E37" s="27">
        <v>0</v>
      </c>
      <c r="F37" s="28">
        <v>0</v>
      </c>
      <c r="G37" s="27">
        <v>0</v>
      </c>
      <c r="H37" s="27">
        <v>0</v>
      </c>
      <c r="I37" s="29">
        <v>0</v>
      </c>
      <c r="J37" s="27">
        <v>0</v>
      </c>
    </row>
    <row r="38" spans="2:11" x14ac:dyDescent="0.2">
      <c r="B38" s="26" t="s">
        <v>60</v>
      </c>
      <c r="C38" s="26" t="s">
        <v>50</v>
      </c>
      <c r="D38" s="27">
        <v>0</v>
      </c>
      <c r="E38" s="27">
        <v>0</v>
      </c>
      <c r="F38" s="28">
        <v>0</v>
      </c>
      <c r="G38" s="27">
        <v>0</v>
      </c>
      <c r="H38" s="27">
        <v>0</v>
      </c>
      <c r="I38" s="29">
        <v>0</v>
      </c>
      <c r="J38" s="27">
        <v>0</v>
      </c>
    </row>
    <row r="39" spans="2:11" x14ac:dyDescent="0.2">
      <c r="B39" s="26" t="s">
        <v>61</v>
      </c>
      <c r="C39" s="26" t="s">
        <v>52</v>
      </c>
      <c r="D39" s="27">
        <v>0</v>
      </c>
      <c r="E39" s="27">
        <v>0</v>
      </c>
      <c r="F39" s="28">
        <v>0</v>
      </c>
      <c r="G39" s="32">
        <v>0</v>
      </c>
      <c r="H39" s="27">
        <v>0</v>
      </c>
      <c r="I39" s="29">
        <v>0</v>
      </c>
      <c r="J39" s="27">
        <v>0</v>
      </c>
    </row>
    <row r="40" spans="2:11" x14ac:dyDescent="0.2">
      <c r="B40" s="26" t="s">
        <v>62</v>
      </c>
      <c r="C40" s="26" t="s">
        <v>54</v>
      </c>
      <c r="D40" s="27">
        <v>0</v>
      </c>
      <c r="E40" s="27">
        <v>0</v>
      </c>
      <c r="F40" s="28">
        <v>0</v>
      </c>
      <c r="G40" s="33">
        <v>0</v>
      </c>
      <c r="H40" s="32">
        <v>0</v>
      </c>
      <c r="I40" s="34">
        <v>0</v>
      </c>
      <c r="J40" s="32">
        <v>0</v>
      </c>
    </row>
    <row r="41" spans="2:11" x14ac:dyDescent="0.2">
      <c r="B41" s="10" t="s">
        <v>63</v>
      </c>
      <c r="C41" s="10"/>
      <c r="D41" s="35">
        <v>76996413.390000001</v>
      </c>
      <c r="E41" s="35">
        <v>11617522.369999999</v>
      </c>
      <c r="F41" s="35">
        <v>88613935.760000005</v>
      </c>
      <c r="G41" s="35">
        <v>44590242.899999999</v>
      </c>
      <c r="H41" s="35">
        <v>44590242.899999999</v>
      </c>
      <c r="I41" s="35">
        <f>+H41/F41</f>
        <v>0.50319673217954353</v>
      </c>
      <c r="J41" s="36">
        <v>-32406170.490000002</v>
      </c>
    </row>
    <row r="42" spans="2:11" x14ac:dyDescent="0.2">
      <c r="H42" s="37" t="s">
        <v>64</v>
      </c>
      <c r="I42" s="38"/>
      <c r="J42" s="39">
        <v>0</v>
      </c>
    </row>
    <row r="43" spans="2:11" x14ac:dyDescent="0.2">
      <c r="D43" s="25"/>
    </row>
    <row r="46" spans="2:11" x14ac:dyDescent="0.2">
      <c r="E46" s="25"/>
    </row>
    <row r="48" spans="2:11" x14ac:dyDescent="0.2">
      <c r="B48" s="40" t="s">
        <v>65</v>
      </c>
      <c r="C48" s="40"/>
      <c r="D48" s="40"/>
      <c r="E48" s="40"/>
      <c r="F48" s="40"/>
      <c r="G48" s="40"/>
      <c r="H48" s="40"/>
      <c r="I48" s="40"/>
      <c r="J48" s="40"/>
      <c r="K48" s="41"/>
    </row>
    <row r="49" spans="2:11" x14ac:dyDescent="0.2">
      <c r="B49" s="42" t="s">
        <v>66</v>
      </c>
      <c r="C49" s="40"/>
      <c r="D49" s="40"/>
      <c r="E49" s="40"/>
      <c r="F49" s="40"/>
      <c r="G49" s="40"/>
      <c r="H49" s="40"/>
      <c r="I49" s="40"/>
      <c r="J49" s="40"/>
      <c r="K49" s="41"/>
    </row>
    <row r="50" spans="2:11" x14ac:dyDescent="0.2">
      <c r="B50" s="40"/>
      <c r="C50" s="40"/>
      <c r="D50" s="40"/>
      <c r="E50" s="40"/>
      <c r="F50" s="40"/>
      <c r="G50" s="40"/>
      <c r="H50" s="40"/>
      <c r="I50" s="40"/>
      <c r="J50" s="40"/>
      <c r="K50" s="41"/>
    </row>
    <row r="51" spans="2:11" x14ac:dyDescent="0.2">
      <c r="B51" s="40"/>
      <c r="C51" s="40"/>
      <c r="D51" s="40"/>
      <c r="E51" s="40"/>
      <c r="F51" s="40"/>
      <c r="G51" s="40"/>
      <c r="H51" s="40"/>
      <c r="I51" s="40"/>
      <c r="J51" s="40"/>
      <c r="K51" s="41"/>
    </row>
    <row r="52" spans="2:11" x14ac:dyDescent="0.2">
      <c r="B52" s="40"/>
      <c r="C52" s="40"/>
      <c r="D52" s="40"/>
      <c r="E52" s="40"/>
      <c r="F52" s="40"/>
      <c r="G52" s="40"/>
      <c r="H52" s="40"/>
      <c r="I52" s="40"/>
      <c r="J52" s="40"/>
      <c r="K52" s="41"/>
    </row>
    <row r="53" spans="2:11" x14ac:dyDescent="0.2">
      <c r="B53" s="43"/>
      <c r="C53" s="44"/>
      <c r="D53" s="45"/>
      <c r="F53" s="43"/>
      <c r="G53" s="46"/>
      <c r="H53" s="46"/>
      <c r="I53" s="46"/>
      <c r="J53" s="45"/>
      <c r="K53" s="47"/>
    </row>
    <row r="54" spans="2:11" x14ac:dyDescent="0.2">
      <c r="B54" s="43"/>
      <c r="C54" s="48"/>
      <c r="D54" s="49"/>
      <c r="F54" s="50"/>
      <c r="G54" s="51"/>
      <c r="H54" s="51"/>
      <c r="I54" s="51"/>
      <c r="J54" s="52"/>
      <c r="K54" s="52"/>
    </row>
    <row r="55" spans="2:11" x14ac:dyDescent="0.2">
      <c r="B55" s="43"/>
      <c r="C55" s="53" t="s">
        <v>67</v>
      </c>
      <c r="D55" s="53"/>
      <c r="G55" s="54" t="s">
        <v>68</v>
      </c>
      <c r="H55" s="54"/>
      <c r="I55" s="54"/>
      <c r="J55" s="52"/>
      <c r="K55" s="52"/>
    </row>
    <row r="56" spans="2:11" x14ac:dyDescent="0.2">
      <c r="B56" s="43"/>
      <c r="C56" s="43"/>
      <c r="D56" s="43"/>
      <c r="F56" s="43"/>
      <c r="G56" s="43"/>
      <c r="H56" s="43"/>
      <c r="I56" s="43"/>
      <c r="J56" s="43"/>
      <c r="K56" s="41"/>
    </row>
    <row r="62" spans="2:11" ht="15" x14ac:dyDescent="0.25">
      <c r="B62" s="43"/>
      <c r="C62" s="43"/>
      <c r="D62" s="43"/>
      <c r="E62" s="43"/>
      <c r="F62" s="43"/>
      <c r="G62" s="43"/>
      <c r="H62" s="43"/>
      <c r="I62" s="43"/>
    </row>
  </sheetData>
  <mergeCells count="10">
    <mergeCell ref="H42:I42"/>
    <mergeCell ref="G53:I53"/>
    <mergeCell ref="G54:I54"/>
    <mergeCell ref="G55:I55"/>
    <mergeCell ref="B1:J1"/>
    <mergeCell ref="B2:J2"/>
    <mergeCell ref="B3:J3"/>
    <mergeCell ref="B4:J4"/>
    <mergeCell ref="B7:C7"/>
    <mergeCell ref="B8:C8"/>
  </mergeCells>
  <pageMargins left="0.31496062992125984" right="0.31496062992125984" top="0.74803149606299213" bottom="0.74803149606299213" header="0.31496062992125984" footer="0.31496062992125984"/>
  <pageSetup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EAIE</vt:lpstr>
      <vt:lpstr>EAIE!Área_de_impresión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2020-08-24T16:45:45Z</dcterms:created>
  <dcterms:modified xsi:type="dcterms:W3CDTF">2020-08-24T16:46:52Z</dcterms:modified>
</cp:coreProperties>
</file>