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'F1'!$A$1:$F$90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<sst xmlns="http://schemas.openxmlformats.org/spreadsheetml/2006/main" count="124" uniqueCount="123">
  <si>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</si>
  <si>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</si>
  <si>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</si>
  <si>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</si>
  <si>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</si>
  <si>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</si>
  <si>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</si>
  <si>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</si>
  <si>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</si>
  <si>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</si>
  <si>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</si>
  <si>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</si>
  <si>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</si>
  <si>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</si>
  <si>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</si>
  <si>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</si>
  <si>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</si>
  <si>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</si>
  <si>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</si>
  <si>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</si>
  <si>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</si>
  <si>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</si>
  <si>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</si>
  <si>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</si>
  <si>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</si>
  <si>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</si>
  <si>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</si>
  <si>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</si>
  <si>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</si>
  <si>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</si>
  <si>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</si>
  <si>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</si>
  <si>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</si>
  <si>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</si>
  <si>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</si>
  <si>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</si>
  <si>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</si>
  <si>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</si>
  <si>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</si>
  <si>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</si>
  <si>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</si>
  <si>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</si>
  <si>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</si>
  <si>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</si>
  <si>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</si>
  <si>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</si>
  <si>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</si>
  <si>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</si>
  <si>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</si>
  <si>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</si>
  <si>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</si>
  <si>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</si>
  <si>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</si>
  <si>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</si>
  <si>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</si>
  <si>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</si>
  <si>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</si>
  <si>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</si>
  <si>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</si>
  <si>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</si>
  <si>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</si>
  <si>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</si>
  <si>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</si>
  <si>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</si>
  <si>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</si>
  <si>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</si>
  <si>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</si>
  <si>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</si>
  <si>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</si>
  <si>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</si>
  <si>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</si>
  <si>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</si>
  <si>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</si>
  <si>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</si>
  <si>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</si>
  <si>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</si>
  <si>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</si>
  <si>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</si>
  <si>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</si>
  <si>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</si>
  <si>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</si>
  <si>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</si>
  <si>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</si>
  <si>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</si>
  <si>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</si>
  <si>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</si>
  <si>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</si>
  <si>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</si>
  <si>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</si>
  <si>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</si>
  <si>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</si>
  <si>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</si>
  <si>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</si>
  <si>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</si>
  <si>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</si>
  <si>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</si>
  <si>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</si>
  <si>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</si>
  <si>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</si>
  <si>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</si>
  <si>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</si>
  <si>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</si>
  <si>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</si>
  <si>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</si>
  <si>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</si>
  <si>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</si>
  <si>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</si>
  <si>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</si>
  <si>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</si>
  <si>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</si>
  <si>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</si>
  <si>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</si>
  <si>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</si>
  <si>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</si>
  <si>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</si>
  <si>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</si>
  <si>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</si>
  <si>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</si>
  <si>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</si>
  <si>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UNIDAD DE TELEVISION DE GUANAJUATO
Estado de Situación Financiera Detallado - LDF
al 30 de Septiembre de 2017 y al 31 de Diciembre de 2016
PESOS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</si>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</sst>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2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8" fillId="0" borderId="0" xfId="2" applyFont="1" applyFill="1" applyBorder="1" applyProtection="1">
      <protection locked="0"/>
    </xf>
    <xf numFmtId="0" fontId="8" fillId="0" borderId="0" xfId="2" applyFont="1" applyFill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2" applyFont="1" applyFill="1" applyBorder="1" applyAlignment="1" applyProtection="1">
      <protection locked="0"/>
    </xf>
    <xf numFmtId="0" fontId="9" fillId="0" borderId="0" xfId="2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 1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zoomScaleNormal="100" workbookViewId="0">
      <selection activeCell="A9" sqref="A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279287</v>
      </c>
      <c r="C6" s="9">
        <f>SUM(C7:C13)</f>
        <v>243813.5</v>
      </c>
      <c r="D6" s="5" t="s">
        <v>6</v>
      </c>
      <c r="E6" s="9">
        <f>SUM(E7:E15)</f>
        <v>961618.04</v>
      </c>
      <c r="F6" s="9">
        <f>SUM(F7:F15)</f>
        <v>4421213.07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279287</v>
      </c>
      <c r="C8" s="9">
        <v>243813.5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894420.03</v>
      </c>
      <c r="F13" s="9">
        <v>1745603.35</v>
      </c>
    </row>
    <row r="14" spans="1:6" x14ac:dyDescent="0.2">
      <c r="A14" s="3" t="s">
        <v>21</v>
      </c>
      <c r="B14" s="9">
        <f>SUM(B15:B21)</f>
        <v>3591188.73</v>
      </c>
      <c r="C14" s="9">
        <f>SUM(C15:C21)</f>
        <v>14096991.720000001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0</v>
      </c>
      <c r="C15" s="9">
        <v>11561137.25</v>
      </c>
      <c r="D15" s="11" t="s">
        <v>24</v>
      </c>
      <c r="E15" s="9">
        <v>67198.009999999995</v>
      </c>
      <c r="F15" s="9">
        <v>2675609.7200000002</v>
      </c>
    </row>
    <row r="16" spans="1:6" x14ac:dyDescent="0.2">
      <c r="A16" s="10" t="s">
        <v>25</v>
      </c>
      <c r="B16" s="9">
        <v>1615100.03</v>
      </c>
      <c r="C16" s="9">
        <v>1220840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1937154.73</v>
      </c>
      <c r="C17" s="9">
        <v>1315014.47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38933.97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208254.76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208254.76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283176.87</v>
      </c>
      <c r="C38" s="9">
        <f>SUM(C39:C42)</f>
        <v>283176.87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283176.87</v>
      </c>
      <c r="C39" s="9">
        <v>283176.87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4361907.3600000003</v>
      </c>
      <c r="C44" s="7">
        <f>C6+C14+C22+C28+C34+C35+C38</f>
        <v>14623982.09</v>
      </c>
      <c r="D44" s="8" t="s">
        <v>80</v>
      </c>
      <c r="E44" s="7">
        <f>E6+E16+E20+E23+E24+E28+E35+E39</f>
        <v>961618.04</v>
      </c>
      <c r="F44" s="7">
        <f>F6+F16+F20+F23+F24+F28+F35+F39</f>
        <v>4421213.07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38053482.909999996</v>
      </c>
      <c r="C49" s="9">
        <v>38053482.909999996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148577710.38</v>
      </c>
      <c r="C50" s="9">
        <v>144838620.36000001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-98846311.640000001</v>
      </c>
      <c r="C52" s="9">
        <v>-99084625.180000007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961618.04</v>
      </c>
      <c r="F56" s="7">
        <f>F54+F44</f>
        <v>4421213.07</v>
      </c>
    </row>
    <row r="57" spans="1:6" x14ac:dyDescent="0.2">
      <c r="A57" s="12" t="s">
        <v>100</v>
      </c>
      <c r="B57" s="7">
        <f>SUM(B47:B55)</f>
        <v>87784881.649999991</v>
      </c>
      <c r="C57" s="7">
        <f>SUM(C47:C55)</f>
        <v>83807478.090000004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92146789.00999999</v>
      </c>
      <c r="C59" s="7">
        <f>C44+C57</f>
        <v>98431460.180000007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168620863.49000001</v>
      </c>
      <c r="F60" s="9">
        <f>SUM(F61:F63)</f>
        <v>168620863.49000001</v>
      </c>
    </row>
    <row r="61" spans="1:6" x14ac:dyDescent="0.2">
      <c r="A61" s="13"/>
      <c r="B61" s="9"/>
      <c r="C61" s="9"/>
      <c r="D61" s="5" t="s">
        <v>104</v>
      </c>
      <c r="E61" s="9">
        <v>166201604.99000001</v>
      </c>
      <c r="F61" s="9">
        <v>166201604.99000001</v>
      </c>
    </row>
    <row r="62" spans="1:6" x14ac:dyDescent="0.2">
      <c r="A62" s="13"/>
      <c r="B62" s="9"/>
      <c r="C62" s="9"/>
      <c r="D62" s="5" t="s">
        <v>105</v>
      </c>
      <c r="E62" s="9">
        <v>2419258.5</v>
      </c>
      <c r="F62" s="9">
        <v>2419258.5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-77435692.519999996</v>
      </c>
      <c r="F65" s="9">
        <f>SUM(F66:F70)</f>
        <v>-74610616.379999995</v>
      </c>
    </row>
    <row r="66" spans="1:6" x14ac:dyDescent="0.2">
      <c r="A66" s="13"/>
      <c r="B66" s="9"/>
      <c r="C66" s="9"/>
      <c r="D66" s="5" t="s">
        <v>108</v>
      </c>
      <c r="E66" s="9">
        <v>-2825076.14</v>
      </c>
      <c r="F66" s="9">
        <v>-10685779.5</v>
      </c>
    </row>
    <row r="67" spans="1:6" x14ac:dyDescent="0.2">
      <c r="A67" s="13"/>
      <c r="B67" s="9"/>
      <c r="C67" s="9"/>
      <c r="D67" s="5" t="s">
        <v>109</v>
      </c>
      <c r="E67" s="9">
        <v>-81392411.780000001</v>
      </c>
      <c r="F67" s="9">
        <v>-63924836.880000003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6781795.4000000004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91185170.970000014</v>
      </c>
      <c r="F76" s="7">
        <f>F60+F65+F72</f>
        <v>94010247.110000014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92146789.01000002</v>
      </c>
      <c r="F78" s="7">
        <f>F56+F76</f>
        <v>98431460.180000007</v>
      </c>
    </row>
    <row r="79" spans="1:6" x14ac:dyDescent="0.2">
      <c r="A79" s="15"/>
      <c r="B79" s="16"/>
      <c r="C79" s="16"/>
      <c r="D79" s="17"/>
      <c r="E79" s="16"/>
      <c r="F79" s="16"/>
    </row>
    <row r="83" spans="1:4" ht="12.75" x14ac:dyDescent="0.2">
      <c r="A83" s="25" t="s">
        <v>120</v>
      </c>
      <c r="B83" s="26"/>
      <c r="C83" s="26"/>
      <c r="D83"/>
    </row>
    <row r="84" spans="1:4" ht="12.75" x14ac:dyDescent="0.2">
      <c r="A84" s="27"/>
      <c r="B84" s="27"/>
      <c r="C84" s="26"/>
      <c r="D84"/>
    </row>
    <row r="85" spans="1:4" ht="12.75" x14ac:dyDescent="0.2">
      <c r="A85" s="28"/>
      <c r="B85" s="29"/>
      <c r="C85" s="30"/>
      <c r="D85"/>
    </row>
    <row r="86" spans="1:4" ht="12.75" x14ac:dyDescent="0.2">
      <c r="A86" s="31"/>
      <c r="B86" s="31"/>
      <c r="C86" s="30"/>
      <c r="D86"/>
    </row>
    <row r="87" spans="1:4" ht="12.75" x14ac:dyDescent="0.2">
      <c r="A87" s="32"/>
      <c r="B87" s="32"/>
      <c r="C87" s="33"/>
      <c r="D87"/>
    </row>
    <row r="88" spans="1:4" ht="12.75" x14ac:dyDescent="0.2">
      <c r="A88" s="34"/>
      <c r="B88" s="35"/>
      <c r="C88" s="36"/>
      <c r="D88"/>
    </row>
    <row r="89" spans="1:4" ht="12.75" x14ac:dyDescent="0.2">
      <c r="A89" s="37"/>
      <c r="B89" s="38"/>
      <c r="D89" s="37"/>
    </row>
    <row r="90" spans="1:4" ht="12.75" x14ac:dyDescent="0.2">
      <c r="A90" s="40" t="s">
        <v>121</v>
      </c>
      <c r="B90" s="39"/>
      <c r="D90" s="40" t="s">
        <v>122</v>
      </c>
    </row>
  </sheetData>
  <mergeCells count="1">
    <mergeCell ref="A1:F1"/>
  </mergeCells>
  <printOptions horizontalCentered="1"/>
  <pageMargins left="0.28000000000000003" right="0.38" top="0.46" bottom="0.48" header="0.31496062992125984" footer="0.31496062992125984"/>
  <pageSetup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2017-10-16T22:56:42Z</cp:lastPrinted>
  <dcterms:created xsi:type="dcterms:W3CDTF">2017-01-11T17:17:46Z</dcterms:created>
  <dcterms:modified xsi:type="dcterms:W3CDTF">2017-10-16T22:57:08Z</dcterms:modified>
</cp:coreProperties>
</file>