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565"/>
  </bookViews>
  <sheets>
    <sheet name="PyPI" sheetId="1" r:id="rId1"/>
  </sheets>
  <definedNames>
    <definedName name="_xlnm.Print_Area" localSheetId="0">PyPI!$B$1:$O$47</definedName>
  </definedNames>
  <calcPr calcId="145621"/>
</workbook>
</file>

<file path=xl/calcChain.xml><?xml version="1.0" encoding="utf-8"?>
<calcChain xmlns="http://schemas.openxmlformats.org/spreadsheetml/2006/main">
  <c r="L40" i="1" l="1"/>
  <c r="K40" i="1"/>
  <c r="J40" i="1"/>
  <c r="I40" i="1"/>
  <c r="H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O11" i="1"/>
  <c r="N11" i="1"/>
  <c r="M11" i="1"/>
  <c r="M40" i="1" s="1"/>
  <c r="H11" i="1"/>
  <c r="O10" i="1"/>
  <c r="M10" i="1"/>
  <c r="L10" i="1"/>
  <c r="K10" i="1"/>
  <c r="J10" i="1"/>
  <c r="N10" i="1" s="1"/>
  <c r="I10" i="1"/>
  <c r="H10" i="1"/>
  <c r="G10" i="1"/>
  <c r="F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<sst xmlns="http://schemas.openxmlformats.org/spreadsheetml/2006/main" count="31" uniqueCount="31">
  <si>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</si>
  <si>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</si>
  <si>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</si>
  <si>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</si>
  <si>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</si>
  <si>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</si>
  <si>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</si>
  <si>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</si>
  <si>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</si>
  <si>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</si>
  <si>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</si>
  <si>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</si>
  <si>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</si>
  <si>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</si>
  <si>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</si>
  <si>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</si>
  <si>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</si>
  <si>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</si>
  <si>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</si>
  <si>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</si>
  <si>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</si>
  <si>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</si>
  <si>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</si>
  <si>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</si>
  <si>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</si>
  <si>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</si>
  <si>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</si>
  <si>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</si>
  <si>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</si>
  <si>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</si>
  <si>
    <t>Del 1 de Enero al 31 de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</si>
</sst>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7"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4"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5" fillId="0" borderId="0"/>
    <xf numFmtId="0" fontId="14" fillId="0" borderId="0"/>
    <xf numFmtId="0" fontId="16"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7" fillId="0" borderId="0"/>
    <xf numFmtId="0" fontId="17" fillId="0" borderId="0"/>
    <xf numFmtId="0" fontId="1" fillId="0" borderId="0"/>
    <xf numFmtId="0" fontId="17" fillId="0" borderId="0"/>
    <xf numFmtId="0" fontId="17" fillId="0" borderId="0"/>
    <xf numFmtId="0" fontId="17" fillId="0" borderId="0"/>
    <xf numFmtId="0" fontId="17"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5" applyNumberFormat="0" applyProtection="0">
      <alignment horizontal="left" vertical="center" indent="1"/>
    </xf>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cellStyleXfs>
  <cellXfs count="66">
    <xf numFmtId="0" fontId="0" fillId="0" borderId="0" xfId="0"/>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5"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8" xfId="1" applyFont="1" applyFill="1" applyBorder="1" applyAlignment="1">
      <alignment horizontal="justify" vertical="center" wrapText="1"/>
    </xf>
    <xf numFmtId="0" fontId="5" fillId="12" borderId="19"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0" xfId="1" applyFont="1" applyFill="1" applyBorder="1" applyAlignment="1">
      <alignment horizontal="left" vertical="center" wrapText="1" indent="3"/>
    </xf>
    <xf numFmtId="0" fontId="6" fillId="12" borderId="21" xfId="1" applyFont="1" applyFill="1" applyBorder="1" applyAlignment="1">
      <alignment horizontal="right" vertical="center" wrapText="1"/>
    </xf>
    <xf numFmtId="164" fontId="6" fillId="12" borderId="21" xfId="1" applyNumberFormat="1" applyFont="1" applyFill="1" applyBorder="1" applyAlignment="1">
      <alignment horizontal="right" vertical="center" wrapText="1"/>
    </xf>
    <xf numFmtId="0" fontId="5" fillId="0" borderId="0" xfId="1" applyFont="1" applyBorder="1"/>
    <xf numFmtId="0" fontId="5" fillId="12" borderId="0" xfId="1" applyFont="1" applyFill="1" applyBorder="1"/>
    <xf numFmtId="0" fontId="5" fillId="0" borderId="2" xfId="1" applyFont="1" applyBorder="1"/>
    <xf numFmtId="0" fontId="5" fillId="0" borderId="0" xfId="1" applyFont="1" applyBorder="1" applyAlignment="1"/>
    <xf numFmtId="9" fontId="6" fillId="12" borderId="22" xfId="2" applyFont="1" applyFill="1" applyBorder="1" applyAlignment="1" applyProtection="1">
      <alignment horizontal="center"/>
    </xf>
    <xf numFmtId="9" fontId="6" fillId="12" borderId="23" xfId="2" applyFont="1" applyFill="1" applyBorder="1" applyAlignment="1" applyProtection="1">
      <alignment horizontal="center"/>
    </xf>
    <xf numFmtId="0" fontId="5" fillId="12" borderId="24" xfId="1" applyFont="1" applyFill="1" applyBorder="1" applyAlignment="1" applyProtection="1">
      <alignment horizontal="center"/>
      <protection locked="0"/>
    </xf>
    <xf numFmtId="0" fontId="5" fillId="0" borderId="24"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xf numFmtId="0" fontId="4" fillId="11" borderId="0" xfId="1" applyFont="1" applyFill="1" applyBorder="1" applyAlignment="1">
      <alignment horizontal="center"/>
    </xf>
    <xf numFmtId="0" fontId="4" fillId="11" borderId="3"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4" fillId="11" borderId="1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95887" y="3467100"/>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zoomScale="90" zoomScaleNormal="90" workbookViewId="0">
      <selection activeCell="B1" sqref="B1:O47"/>
    </sheetView>
  </sheetViews>
  <sheetFormatPr baseColWidth="10" defaultRowHeight="12.75" x14ac:dyDescent="0.2"/>
  <cols>
    <col min="1" max="1" width="2.140625" style="4" customWidth="1"/>
    <col min="2" max="2" width="19.28515625" style="1" customWidth="1"/>
    <col min="3" max="3" width="12.7109375" style="1" customWidth="1"/>
    <col min="4" max="4" width="19.28515625" style="1" customWidth="1"/>
    <col min="5" max="5" width="6.42578125" style="1" customWidth="1"/>
    <col min="6" max="8" width="14.85546875" style="1" customWidth="1"/>
    <col min="9" max="9" width="14.42578125" style="1" bestFit="1" customWidth="1"/>
    <col min="10" max="10" width="14.7109375" style="1" customWidth="1"/>
    <col min="11" max="11" width="15" style="1" customWidth="1"/>
    <col min="12" max="12" width="14.5703125" style="1" bestFit="1" customWidth="1"/>
    <col min="13" max="13" width="14.28515625" style="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6" t="s">
        <v>0</v>
      </c>
      <c r="C1" s="56"/>
      <c r="D1" s="56"/>
      <c r="E1" s="56"/>
      <c r="F1" s="56"/>
      <c r="G1" s="56"/>
      <c r="H1" s="56"/>
      <c r="I1" s="56"/>
      <c r="J1" s="56"/>
      <c r="K1" s="56"/>
      <c r="L1" s="56"/>
      <c r="M1" s="56"/>
      <c r="N1" s="56"/>
      <c r="O1" s="56"/>
    </row>
    <row r="2" spans="2:17" ht="20.25" customHeight="1" x14ac:dyDescent="0.2">
      <c r="B2" s="56" t="s">
        <v>30</v>
      </c>
      <c r="C2" s="56"/>
      <c r="D2" s="56"/>
      <c r="E2" s="56"/>
      <c r="F2" s="56"/>
      <c r="G2" s="56"/>
      <c r="H2" s="56"/>
      <c r="I2" s="56"/>
      <c r="J2" s="56"/>
      <c r="K2" s="56"/>
      <c r="L2" s="56"/>
      <c r="M2" s="56"/>
      <c r="N2" s="56"/>
      <c r="O2" s="56"/>
      <c r="Q2" s="2"/>
    </row>
    <row r="3" spans="2:17" s="4" customFormat="1" ht="8.25" customHeight="1" x14ac:dyDescent="0.2">
      <c r="B3" s="3"/>
      <c r="C3" s="3"/>
      <c r="D3" s="3"/>
      <c r="E3" s="3"/>
      <c r="F3" s="3"/>
      <c r="G3" s="3"/>
      <c r="H3" s="3"/>
      <c r="I3" s="3"/>
      <c r="J3" s="3"/>
      <c r="K3" s="3"/>
      <c r="L3" s="3"/>
      <c r="M3" s="3"/>
    </row>
    <row r="4" spans="2:17" s="4" customFormat="1" ht="24" customHeight="1" x14ac:dyDescent="0.2">
      <c r="B4" s="5" t="s">
        <v>1</v>
      </c>
      <c r="C4" s="6" t="s">
        <v>2</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7" t="s">
        <v>3</v>
      </c>
      <c r="C6" s="60" t="s">
        <v>4</v>
      </c>
      <c r="D6" s="12"/>
      <c r="E6" s="62" t="s">
        <v>5</v>
      </c>
      <c r="F6" s="62" t="s">
        <v>6</v>
      </c>
      <c r="G6" s="62"/>
      <c r="H6" s="62"/>
      <c r="I6" s="62"/>
      <c r="J6" s="62"/>
      <c r="K6" s="62"/>
      <c r="L6" s="62"/>
      <c r="M6" s="62" t="s">
        <v>7</v>
      </c>
      <c r="N6" s="64" t="s">
        <v>8</v>
      </c>
      <c r="O6" s="65"/>
    </row>
    <row r="7" spans="2:17" ht="25.5" x14ac:dyDescent="0.2">
      <c r="B7" s="58"/>
      <c r="C7" s="61"/>
      <c r="D7" s="13" t="s">
        <v>9</v>
      </c>
      <c r="E7" s="63"/>
      <c r="F7" s="14" t="s">
        <v>10</v>
      </c>
      <c r="G7" s="14" t="s">
        <v>11</v>
      </c>
      <c r="H7" s="14" t="s">
        <v>12</v>
      </c>
      <c r="I7" s="14" t="s">
        <v>13</v>
      </c>
      <c r="J7" s="14" t="s">
        <v>14</v>
      </c>
      <c r="K7" s="14" t="s">
        <v>15</v>
      </c>
      <c r="L7" s="14" t="s">
        <v>16</v>
      </c>
      <c r="M7" s="63"/>
      <c r="N7" s="15" t="s">
        <v>17</v>
      </c>
      <c r="O7" s="16" t="s">
        <v>18</v>
      </c>
    </row>
    <row r="8" spans="2:17" ht="15.75" customHeight="1" x14ac:dyDescent="0.2">
      <c r="B8" s="59"/>
      <c r="C8" s="61"/>
      <c r="D8" s="17"/>
      <c r="E8" s="63"/>
      <c r="F8" s="14">
        <v>1</v>
      </c>
      <c r="G8" s="14">
        <v>2</v>
      </c>
      <c r="H8" s="14" t="s">
        <v>19</v>
      </c>
      <c r="I8" s="14">
        <v>4</v>
      </c>
      <c r="J8" s="14">
        <v>5</v>
      </c>
      <c r="K8" s="14">
        <v>6</v>
      </c>
      <c r="L8" s="14">
        <v>7</v>
      </c>
      <c r="M8" s="14" t="s">
        <v>20</v>
      </c>
      <c r="N8" s="18" t="s">
        <v>21</v>
      </c>
      <c r="O8" s="19" t="s">
        <v>22</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f>+F11</f>
        <v>9555000</v>
      </c>
      <c r="G10" s="27">
        <f t="shared" ref="G10:M10" si="0">+G11</f>
        <v>20421459.84</v>
      </c>
      <c r="H10" s="27">
        <f t="shared" si="0"/>
        <v>29976459.84</v>
      </c>
      <c r="I10" s="27">
        <f t="shared" si="0"/>
        <v>29926459.84</v>
      </c>
      <c r="J10" s="27">
        <f t="shared" si="0"/>
        <v>29926459.84</v>
      </c>
      <c r="K10" s="27">
        <f t="shared" si="0"/>
        <v>29926459.84</v>
      </c>
      <c r="L10" s="27">
        <f t="shared" si="0"/>
        <v>29926459.84</v>
      </c>
      <c r="M10" s="27">
        <f t="shared" si="0"/>
        <v>50000</v>
      </c>
      <c r="N10" s="28">
        <f>J10/F10</f>
        <v>3.1320209147043432</v>
      </c>
      <c r="O10" s="29">
        <f>J10/H10</f>
        <v>0.99833202451967729</v>
      </c>
    </row>
    <row r="11" spans="2:17" ht="24.75" customHeight="1" x14ac:dyDescent="0.2">
      <c r="B11" s="25" t="s">
        <v>23</v>
      </c>
      <c r="C11" s="30" t="s">
        <v>24</v>
      </c>
      <c r="D11" s="30" t="s">
        <v>25</v>
      </c>
      <c r="E11" s="31" t="s">
        <v>26</v>
      </c>
      <c r="F11" s="32">
        <v>9555000</v>
      </c>
      <c r="G11" s="32">
        <v>20421459.84</v>
      </c>
      <c r="H11" s="32">
        <f>+F11+G11</f>
        <v>29976459.84</v>
      </c>
      <c r="I11" s="32">
        <v>29926459.84</v>
      </c>
      <c r="J11" s="32">
        <v>29926459.84</v>
      </c>
      <c r="K11" s="32">
        <v>29926459.84</v>
      </c>
      <c r="L11" s="32">
        <v>29926459.84</v>
      </c>
      <c r="M11" s="33">
        <f>+H11-J11</f>
        <v>50000</v>
      </c>
      <c r="N11" s="34">
        <f>J11/F11</f>
        <v>3.1320209147043432</v>
      </c>
      <c r="O11" s="35">
        <f>J11/H11</f>
        <v>0.99833202451967729</v>
      </c>
    </row>
    <row r="12" spans="2:17" x14ac:dyDescent="0.2">
      <c r="B12" s="25"/>
      <c r="C12" s="21"/>
      <c r="D12" s="21"/>
      <c r="E12" s="31"/>
      <c r="F12" s="22"/>
      <c r="G12" s="22"/>
      <c r="H12" s="22"/>
      <c r="I12" s="22"/>
      <c r="J12" s="22"/>
      <c r="K12" s="22"/>
      <c r="L12" s="22"/>
      <c r="M12" s="22">
        <f t="shared" ref="M12:M38" si="1">+F12-J12</f>
        <v>0</v>
      </c>
      <c r="N12" s="36"/>
      <c r="O12" s="37"/>
    </row>
    <row r="13" spans="2:17" ht="12.75" customHeight="1" x14ac:dyDescent="0.2">
      <c r="B13" s="25"/>
      <c r="C13" s="26">
        <f>SUM(C14:C21)</f>
        <v>0</v>
      </c>
      <c r="D13" s="26"/>
      <c r="E13" s="26">
        <f>SUM(E14:E21)</f>
        <v>0</v>
      </c>
      <c r="F13" s="38"/>
      <c r="G13" s="26"/>
      <c r="H13" s="26"/>
      <c r="I13" s="26"/>
      <c r="J13" s="26">
        <f>SUM(J14:J21)</f>
        <v>0</v>
      </c>
      <c r="K13" s="26"/>
      <c r="L13" s="26">
        <f>SUM(L14:L21)</f>
        <v>0</v>
      </c>
      <c r="M13" s="38">
        <f t="shared" si="1"/>
        <v>0</v>
      </c>
      <c r="N13" s="36"/>
      <c r="O13" s="37"/>
    </row>
    <row r="14" spans="2:17" x14ac:dyDescent="0.2">
      <c r="B14" s="25"/>
      <c r="C14" s="21"/>
      <c r="D14" s="21"/>
      <c r="E14" s="22"/>
      <c r="F14" s="22"/>
      <c r="G14" s="22"/>
      <c r="H14" s="22"/>
      <c r="I14" s="22"/>
      <c r="J14" s="26"/>
      <c r="K14" s="22"/>
      <c r="L14" s="22"/>
      <c r="M14" s="22">
        <f t="shared" si="1"/>
        <v>0</v>
      </c>
      <c r="N14" s="36"/>
      <c r="O14" s="37"/>
    </row>
    <row r="15" spans="2:17" x14ac:dyDescent="0.2">
      <c r="B15" s="25"/>
      <c r="C15" s="21"/>
      <c r="D15" s="21"/>
      <c r="E15" s="22"/>
      <c r="F15" s="22"/>
      <c r="G15" s="22"/>
      <c r="H15" s="22"/>
      <c r="I15" s="22"/>
      <c r="J15" s="26"/>
      <c r="K15" s="22"/>
      <c r="L15" s="22"/>
      <c r="M15" s="22">
        <f t="shared" si="1"/>
        <v>0</v>
      </c>
      <c r="N15" s="36"/>
      <c r="O15" s="37"/>
    </row>
    <row r="16" spans="2:17" x14ac:dyDescent="0.2">
      <c r="B16" s="25"/>
      <c r="C16" s="21"/>
      <c r="D16" s="21"/>
      <c r="E16" s="22"/>
      <c r="F16" s="22"/>
      <c r="G16" s="22"/>
      <c r="H16" s="22"/>
      <c r="I16" s="22"/>
      <c r="J16" s="26"/>
      <c r="K16" s="22"/>
      <c r="L16" s="22"/>
      <c r="M16" s="22">
        <f t="shared" si="1"/>
        <v>0</v>
      </c>
      <c r="N16" s="36"/>
      <c r="O16" s="37"/>
    </row>
    <row r="17" spans="2:15" x14ac:dyDescent="0.2">
      <c r="B17" s="25"/>
      <c r="C17" s="21"/>
      <c r="D17" s="21"/>
      <c r="E17" s="22"/>
      <c r="F17" s="22"/>
      <c r="G17" s="22"/>
      <c r="H17" s="22"/>
      <c r="I17" s="22"/>
      <c r="J17" s="26"/>
      <c r="K17" s="22"/>
      <c r="L17" s="22"/>
      <c r="M17" s="22">
        <f t="shared" si="1"/>
        <v>0</v>
      </c>
      <c r="N17" s="36"/>
      <c r="O17" s="37"/>
    </row>
    <row r="18" spans="2:15" x14ac:dyDescent="0.2">
      <c r="B18" s="25"/>
      <c r="C18" s="21"/>
      <c r="D18" s="21"/>
      <c r="E18" s="22"/>
      <c r="F18" s="22"/>
      <c r="G18" s="22"/>
      <c r="H18" s="22"/>
      <c r="I18" s="22"/>
      <c r="J18" s="26"/>
      <c r="K18" s="22"/>
      <c r="L18" s="22"/>
      <c r="M18" s="22">
        <f t="shared" si="1"/>
        <v>0</v>
      </c>
      <c r="N18" s="36"/>
      <c r="O18" s="37"/>
    </row>
    <row r="19" spans="2:15" x14ac:dyDescent="0.2">
      <c r="B19" s="25"/>
      <c r="C19" s="21"/>
      <c r="D19" s="21"/>
      <c r="E19" s="22"/>
      <c r="F19" s="22"/>
      <c r="G19" s="22"/>
      <c r="H19" s="22"/>
      <c r="I19" s="22"/>
      <c r="J19" s="26"/>
      <c r="K19" s="22"/>
      <c r="L19" s="22"/>
      <c r="M19" s="22">
        <f t="shared" si="1"/>
        <v>0</v>
      </c>
      <c r="N19" s="36"/>
      <c r="O19" s="37"/>
    </row>
    <row r="20" spans="2:15" x14ac:dyDescent="0.2">
      <c r="B20" s="25"/>
      <c r="C20" s="21"/>
      <c r="D20" s="21"/>
      <c r="E20" s="22"/>
      <c r="F20" s="22"/>
      <c r="G20" s="22"/>
      <c r="H20" s="22"/>
      <c r="I20" s="22"/>
      <c r="J20" s="26"/>
      <c r="K20" s="22"/>
      <c r="L20" s="22"/>
      <c r="M20" s="22">
        <f t="shared" si="1"/>
        <v>0</v>
      </c>
      <c r="N20" s="36"/>
      <c r="O20" s="37"/>
    </row>
    <row r="21" spans="2:15" x14ac:dyDescent="0.2">
      <c r="B21" s="25"/>
      <c r="C21" s="21"/>
      <c r="D21" s="21"/>
      <c r="E21" s="22"/>
      <c r="F21" s="22"/>
      <c r="G21" s="22"/>
      <c r="H21" s="22"/>
      <c r="I21" s="22"/>
      <c r="J21" s="26"/>
      <c r="K21" s="22"/>
      <c r="L21" s="22"/>
      <c r="M21" s="22">
        <f t="shared" si="1"/>
        <v>0</v>
      </c>
      <c r="N21" s="36"/>
      <c r="O21" s="37"/>
    </row>
    <row r="22" spans="2:15" ht="12.75" customHeight="1" x14ac:dyDescent="0.2">
      <c r="B22" s="25"/>
      <c r="C22" s="26">
        <f>SUM(C23:C25)</f>
        <v>0</v>
      </c>
      <c r="D22" s="26"/>
      <c r="E22" s="26">
        <f>SUM(E23:E25)</f>
        <v>0</v>
      </c>
      <c r="F22" s="38"/>
      <c r="G22" s="26"/>
      <c r="H22" s="26"/>
      <c r="I22" s="26"/>
      <c r="J22" s="26">
        <f>SUM(J23:J25)</f>
        <v>0</v>
      </c>
      <c r="K22" s="26"/>
      <c r="L22" s="26">
        <f>SUM(L23:L25)</f>
        <v>0</v>
      </c>
      <c r="M22" s="38">
        <f t="shared" si="1"/>
        <v>0</v>
      </c>
      <c r="N22" s="36"/>
      <c r="O22" s="37"/>
    </row>
    <row r="23" spans="2:15" x14ac:dyDescent="0.2">
      <c r="B23" s="25"/>
      <c r="C23" s="21"/>
      <c r="D23" s="21"/>
      <c r="E23" s="22"/>
      <c r="F23" s="22"/>
      <c r="G23" s="22"/>
      <c r="H23" s="22"/>
      <c r="I23" s="22"/>
      <c r="J23" s="26"/>
      <c r="K23" s="22"/>
      <c r="L23" s="22"/>
      <c r="M23" s="22">
        <f t="shared" si="1"/>
        <v>0</v>
      </c>
      <c r="N23" s="36"/>
      <c r="O23" s="37"/>
    </row>
    <row r="24" spans="2:15" x14ac:dyDescent="0.2">
      <c r="B24" s="25"/>
      <c r="C24" s="21"/>
      <c r="D24" s="21"/>
      <c r="E24" s="22"/>
      <c r="F24" s="22"/>
      <c r="G24" s="22"/>
      <c r="H24" s="22"/>
      <c r="I24" s="22"/>
      <c r="J24" s="26"/>
      <c r="K24" s="22"/>
      <c r="L24" s="22"/>
      <c r="M24" s="22">
        <f t="shared" si="1"/>
        <v>0</v>
      </c>
      <c r="N24" s="36"/>
      <c r="O24" s="37"/>
    </row>
    <row r="25" spans="2:15" x14ac:dyDescent="0.2">
      <c r="B25" s="25"/>
      <c r="C25" s="21"/>
      <c r="D25" s="21"/>
      <c r="E25" s="22"/>
      <c r="F25" s="22"/>
      <c r="G25" s="22"/>
      <c r="H25" s="22"/>
      <c r="I25" s="22"/>
      <c r="J25" s="26"/>
      <c r="K25" s="22"/>
      <c r="L25" s="22"/>
      <c r="M25" s="22">
        <f t="shared" si="1"/>
        <v>0</v>
      </c>
      <c r="N25" s="36"/>
      <c r="O25" s="37"/>
    </row>
    <row r="26" spans="2:15" ht="12.75" customHeight="1" x14ac:dyDescent="0.2">
      <c r="B26" s="25"/>
      <c r="C26" s="26">
        <f>SUM(C27:C28)</f>
        <v>0</v>
      </c>
      <c r="D26" s="26"/>
      <c r="E26" s="26">
        <f>SUM(E27:E28)</f>
        <v>0</v>
      </c>
      <c r="F26" s="38"/>
      <c r="G26" s="26"/>
      <c r="H26" s="26"/>
      <c r="I26" s="26"/>
      <c r="J26" s="26">
        <f>SUM(J27:J28)</f>
        <v>0</v>
      </c>
      <c r="K26" s="26"/>
      <c r="L26" s="26">
        <f>SUM(L27:L28)</f>
        <v>0</v>
      </c>
      <c r="M26" s="38">
        <f t="shared" si="1"/>
        <v>0</v>
      </c>
      <c r="N26" s="36"/>
      <c r="O26" s="37"/>
    </row>
    <row r="27" spans="2:15" x14ac:dyDescent="0.2">
      <c r="B27" s="25"/>
      <c r="C27" s="21"/>
      <c r="D27" s="21"/>
      <c r="E27" s="22"/>
      <c r="F27" s="22"/>
      <c r="G27" s="22"/>
      <c r="H27" s="22"/>
      <c r="I27" s="22"/>
      <c r="J27" s="26"/>
      <c r="K27" s="22"/>
      <c r="L27" s="22"/>
      <c r="M27" s="22">
        <f t="shared" si="1"/>
        <v>0</v>
      </c>
      <c r="N27" s="36"/>
      <c r="O27" s="37"/>
    </row>
    <row r="28" spans="2:15" x14ac:dyDescent="0.2">
      <c r="B28" s="25"/>
      <c r="C28" s="21"/>
      <c r="D28" s="21"/>
      <c r="E28" s="22"/>
      <c r="F28" s="22"/>
      <c r="G28" s="22"/>
      <c r="H28" s="22"/>
      <c r="I28" s="22"/>
      <c r="J28" s="26"/>
      <c r="K28" s="22"/>
      <c r="L28" s="22"/>
      <c r="M28" s="22">
        <f t="shared" si="1"/>
        <v>0</v>
      </c>
      <c r="N28" s="36"/>
      <c r="O28" s="37"/>
    </row>
    <row r="29" spans="2:15" ht="12.75" customHeight="1" x14ac:dyDescent="0.2">
      <c r="B29" s="25"/>
      <c r="C29" s="26">
        <f>SUM(C30:C33)</f>
        <v>0</v>
      </c>
      <c r="D29" s="26"/>
      <c r="E29" s="26">
        <f>SUM(E30:E33)</f>
        <v>0</v>
      </c>
      <c r="F29" s="38"/>
      <c r="G29" s="26"/>
      <c r="H29" s="26"/>
      <c r="I29" s="26"/>
      <c r="J29" s="26">
        <f>SUM(J30:J33)</f>
        <v>0</v>
      </c>
      <c r="K29" s="26"/>
      <c r="L29" s="26">
        <f>SUM(L30:L33)</f>
        <v>0</v>
      </c>
      <c r="M29" s="38">
        <f t="shared" si="1"/>
        <v>0</v>
      </c>
      <c r="N29" s="36"/>
      <c r="O29" s="37"/>
    </row>
    <row r="30" spans="2:15" x14ac:dyDescent="0.2">
      <c r="B30" s="25"/>
      <c r="C30" s="21"/>
      <c r="D30" s="21"/>
      <c r="E30" s="22"/>
      <c r="F30" s="22"/>
      <c r="G30" s="22"/>
      <c r="H30" s="22"/>
      <c r="I30" s="22"/>
      <c r="J30" s="26"/>
      <c r="K30" s="22"/>
      <c r="L30" s="22"/>
      <c r="M30" s="22">
        <f t="shared" si="1"/>
        <v>0</v>
      </c>
      <c r="N30" s="36"/>
      <c r="O30" s="37"/>
    </row>
    <row r="31" spans="2:15" x14ac:dyDescent="0.2">
      <c r="B31" s="25"/>
      <c r="C31" s="21"/>
      <c r="D31" s="21"/>
      <c r="E31" s="22"/>
      <c r="F31" s="22"/>
      <c r="G31" s="22"/>
      <c r="H31" s="22"/>
      <c r="I31" s="22"/>
      <c r="J31" s="26"/>
      <c r="K31" s="22"/>
      <c r="L31" s="22"/>
      <c r="M31" s="22">
        <f t="shared" si="1"/>
        <v>0</v>
      </c>
      <c r="N31" s="36"/>
      <c r="O31" s="37"/>
    </row>
    <row r="32" spans="2:15" x14ac:dyDescent="0.2">
      <c r="B32" s="25"/>
      <c r="C32" s="21"/>
      <c r="D32" s="21"/>
      <c r="E32" s="22"/>
      <c r="F32" s="22"/>
      <c r="G32" s="22"/>
      <c r="H32" s="22"/>
      <c r="I32" s="22"/>
      <c r="J32" s="26"/>
      <c r="K32" s="22"/>
      <c r="L32" s="22"/>
      <c r="M32" s="22">
        <f t="shared" si="1"/>
        <v>0</v>
      </c>
      <c r="N32" s="36"/>
      <c r="O32" s="37"/>
    </row>
    <row r="33" spans="1:17" x14ac:dyDescent="0.2">
      <c r="B33" s="25"/>
      <c r="C33" s="21"/>
      <c r="D33" s="21"/>
      <c r="E33" s="22"/>
      <c r="F33" s="22"/>
      <c r="G33" s="22"/>
      <c r="H33" s="22"/>
      <c r="I33" s="22"/>
      <c r="J33" s="26"/>
      <c r="K33" s="22"/>
      <c r="L33" s="22"/>
      <c r="M33" s="22">
        <f t="shared" si="1"/>
        <v>0</v>
      </c>
      <c r="N33" s="36"/>
      <c r="O33" s="37"/>
    </row>
    <row r="34" spans="1:17" x14ac:dyDescent="0.2">
      <c r="B34" s="25"/>
      <c r="C34" s="26">
        <f>SUM(C35)</f>
        <v>0</v>
      </c>
      <c r="D34" s="26"/>
      <c r="E34" s="26">
        <f>SUM(E35)</f>
        <v>0</v>
      </c>
      <c r="F34" s="38"/>
      <c r="G34" s="26"/>
      <c r="H34" s="26"/>
      <c r="I34" s="26"/>
      <c r="J34" s="26">
        <f>SUM(J35)</f>
        <v>0</v>
      </c>
      <c r="K34" s="26"/>
      <c r="L34" s="26">
        <f>SUM(L35)</f>
        <v>0</v>
      </c>
      <c r="M34" s="38">
        <f t="shared" si="1"/>
        <v>0</v>
      </c>
      <c r="N34" s="36"/>
      <c r="O34" s="37"/>
    </row>
    <row r="35" spans="1:17" x14ac:dyDescent="0.2">
      <c r="B35" s="25"/>
      <c r="C35" s="21"/>
      <c r="D35" s="21"/>
      <c r="E35" s="22"/>
      <c r="F35" s="22"/>
      <c r="G35" s="22"/>
      <c r="H35" s="22"/>
      <c r="I35" s="22"/>
      <c r="J35" s="26"/>
      <c r="K35" s="22"/>
      <c r="L35" s="22"/>
      <c r="M35" s="22">
        <f t="shared" si="1"/>
        <v>0</v>
      </c>
      <c r="N35" s="36"/>
      <c r="O35" s="37"/>
    </row>
    <row r="36" spans="1:17" ht="15" customHeight="1" x14ac:dyDescent="0.2">
      <c r="B36" s="20"/>
      <c r="C36" s="21"/>
      <c r="D36" s="21"/>
      <c r="E36" s="22"/>
      <c r="F36" s="22"/>
      <c r="G36" s="22"/>
      <c r="H36" s="22"/>
      <c r="I36" s="22"/>
      <c r="J36" s="26"/>
      <c r="K36" s="22"/>
      <c r="L36" s="22"/>
      <c r="M36" s="22">
        <f t="shared" si="1"/>
        <v>0</v>
      </c>
      <c r="N36" s="36"/>
      <c r="O36" s="37"/>
    </row>
    <row r="37" spans="1:17" ht="15" customHeight="1" x14ac:dyDescent="0.2">
      <c r="B37" s="20"/>
      <c r="C37" s="21"/>
      <c r="D37" s="21"/>
      <c r="E37" s="22"/>
      <c r="F37" s="22"/>
      <c r="G37" s="22"/>
      <c r="H37" s="22"/>
      <c r="I37" s="22"/>
      <c r="J37" s="22"/>
      <c r="K37" s="22"/>
      <c r="L37" s="22"/>
      <c r="M37" s="22">
        <f t="shared" si="1"/>
        <v>0</v>
      </c>
      <c r="N37" s="36"/>
      <c r="O37" s="37"/>
    </row>
    <row r="38" spans="1:17" ht="15.75" customHeight="1" x14ac:dyDescent="0.2">
      <c r="B38" s="20"/>
      <c r="C38" s="21"/>
      <c r="D38" s="21"/>
      <c r="E38" s="22"/>
      <c r="F38" s="22"/>
      <c r="G38" s="22"/>
      <c r="H38" s="22"/>
      <c r="I38" s="22"/>
      <c r="J38" s="22"/>
      <c r="K38" s="22"/>
      <c r="L38" s="22"/>
      <c r="M38" s="22">
        <f t="shared" si="1"/>
        <v>0</v>
      </c>
      <c r="N38" s="36"/>
      <c r="O38" s="37"/>
    </row>
    <row r="39" spans="1:17" x14ac:dyDescent="0.2">
      <c r="B39" s="39"/>
      <c r="C39" s="40"/>
      <c r="D39" s="40"/>
      <c r="E39" s="41"/>
      <c r="F39" s="41"/>
      <c r="G39" s="41"/>
      <c r="H39" s="41"/>
      <c r="I39" s="41"/>
      <c r="J39" s="41"/>
      <c r="K39" s="41"/>
      <c r="L39" s="41"/>
      <c r="M39" s="41"/>
      <c r="N39" s="36"/>
      <c r="O39" s="37"/>
    </row>
    <row r="40" spans="1:17" s="2" customFormat="1" ht="12.75" customHeight="1" x14ac:dyDescent="0.2">
      <c r="A40" s="42"/>
      <c r="B40" s="43"/>
      <c r="C40" s="44">
        <v>0</v>
      </c>
      <c r="D40" s="44">
        <v>0</v>
      </c>
      <c r="E40" s="44">
        <v>0</v>
      </c>
      <c r="F40" s="45">
        <f t="shared" ref="F40:M40" si="2">SUM(F11)</f>
        <v>9555000</v>
      </c>
      <c r="G40" s="45">
        <f t="shared" si="2"/>
        <v>20421459.84</v>
      </c>
      <c r="H40" s="45">
        <f t="shared" si="2"/>
        <v>29976459.84</v>
      </c>
      <c r="I40" s="45">
        <f t="shared" si="2"/>
        <v>29926459.84</v>
      </c>
      <c r="J40" s="45">
        <f t="shared" si="2"/>
        <v>29926459.84</v>
      </c>
      <c r="K40" s="45">
        <f t="shared" si="2"/>
        <v>29926459.84</v>
      </c>
      <c r="L40" s="45">
        <f t="shared" si="2"/>
        <v>29926459.84</v>
      </c>
      <c r="M40" s="45">
        <f t="shared" si="2"/>
        <v>50000</v>
      </c>
      <c r="N40" s="50"/>
      <c r="O40" s="51"/>
    </row>
    <row r="41" spans="1:17" x14ac:dyDescent="0.2">
      <c r="B41" s="4"/>
      <c r="C41" s="4"/>
      <c r="D41" s="4"/>
      <c r="E41" s="4"/>
      <c r="F41" s="4"/>
      <c r="G41" s="4"/>
      <c r="H41" s="4"/>
      <c r="I41" s="4"/>
      <c r="J41" s="4"/>
      <c r="K41" s="4"/>
      <c r="L41" s="4"/>
      <c r="M41" s="4"/>
    </row>
    <row r="42" spans="1:17" x14ac:dyDescent="0.2">
      <c r="B42" s="4" t="s">
        <v>27</v>
      </c>
      <c r="E42" s="4"/>
      <c r="F42" s="4"/>
      <c r="G42" s="4"/>
      <c r="H42" s="4"/>
      <c r="I42" s="4"/>
      <c r="J42" s="4"/>
      <c r="K42" s="4"/>
      <c r="L42" s="4"/>
      <c r="M42" s="4"/>
    </row>
    <row r="44" spans="1:17" x14ac:dyDescent="0.2">
      <c r="I44" s="46"/>
      <c r="L44" s="46"/>
      <c r="M44" s="46"/>
      <c r="N44" s="47"/>
      <c r="O44" s="46"/>
      <c r="P44" s="46"/>
    </row>
    <row r="45" spans="1:17" x14ac:dyDescent="0.2">
      <c r="B45" s="4"/>
      <c r="C45" s="4"/>
      <c r="D45" s="48"/>
      <c r="I45" s="46"/>
      <c r="L45" s="46"/>
      <c r="M45" s="46"/>
      <c r="N45" s="46"/>
      <c r="O45" s="46"/>
      <c r="P45" s="46"/>
      <c r="Q45" s="4"/>
    </row>
    <row r="46" spans="1:17" ht="12.75" customHeight="1" x14ac:dyDescent="0.2">
      <c r="B46" s="4"/>
      <c r="C46" s="4"/>
      <c r="D46" s="52"/>
      <c r="E46" s="52"/>
      <c r="I46" s="49"/>
      <c r="J46" s="53"/>
      <c r="K46" s="53"/>
      <c r="L46" s="49"/>
      <c r="M46" s="49"/>
      <c r="N46" s="49"/>
      <c r="O46" s="49"/>
      <c r="P46" s="49"/>
      <c r="Q46" s="4"/>
    </row>
    <row r="47" spans="1:17" ht="12.75" customHeight="1" x14ac:dyDescent="0.2">
      <c r="B47" s="4"/>
      <c r="C47" s="4"/>
      <c r="D47" s="54" t="s">
        <v>28</v>
      </c>
      <c r="E47" s="54"/>
      <c r="I47" s="46"/>
      <c r="J47" s="55" t="s">
        <v>29</v>
      </c>
      <c r="K47" s="55"/>
      <c r="L47" s="49"/>
      <c r="M47" s="49"/>
      <c r="N47" s="49"/>
      <c r="O47" s="49"/>
      <c r="P47" s="49"/>
      <c r="Q47" s="4"/>
    </row>
    <row r="48" spans="1:17" x14ac:dyDescent="0.2">
      <c r="L48" s="46"/>
      <c r="M48" s="46"/>
      <c r="N48" s="46"/>
      <c r="O48" s="47"/>
      <c r="P48" s="46"/>
    </row>
    <row r="49" spans="12:16" x14ac:dyDescent="0.2">
      <c r="L49" s="46"/>
      <c r="M49" s="46"/>
      <c r="N49" s="47"/>
      <c r="O49" s="46"/>
      <c r="P49" s="46"/>
    </row>
    <row r="50" spans="12:16" x14ac:dyDescent="0.2">
      <c r="L50" s="46"/>
      <c r="M50" s="46"/>
      <c r="N50" s="47"/>
      <c r="O50" s="46"/>
      <c r="P50" s="46"/>
    </row>
    <row r="51" spans="12:16" x14ac:dyDescent="0.2">
      <c r="L51" s="46"/>
      <c r="M51" s="46"/>
      <c r="N51" s="47"/>
      <c r="O51" s="46"/>
      <c r="P51" s="46"/>
    </row>
    <row r="52" spans="12:16" x14ac:dyDescent="0.2">
      <c r="L52" s="46"/>
      <c r="M52" s="46"/>
      <c r="N52" s="47"/>
      <c r="O52" s="46"/>
      <c r="P52" s="46"/>
    </row>
  </sheetData>
  <sheetProtection selectLockedCells="1" selectUnlockedCells="1"/>
  <mergeCells count="13">
    <mergeCell ref="B1:O1"/>
    <mergeCell ref="B2:O2"/>
    <mergeCell ref="B6:B8"/>
    <mergeCell ref="C6:C8"/>
    <mergeCell ref="E6:E8"/>
    <mergeCell ref="F6:L6"/>
    <mergeCell ref="M6:M7"/>
    <mergeCell ref="N6:O6"/>
    <mergeCell ref="N40:O40"/>
    <mergeCell ref="D46:E46"/>
    <mergeCell ref="J46:K46"/>
    <mergeCell ref="D47:E47"/>
    <mergeCell ref="J47:K47"/>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rintOptions horizontalCentered="1"/>
  <pageMargins left="0.43307086614173229" right="0.70866141732283472" top="0.43307086614173229" bottom="0.74803149606299213" header="0.51181102362204722" footer="0.51181102362204722"/>
  <pageSetup scale="63"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2017-08-03T23:39:50Z</cp:lastPrinted>
  <dcterms:created xsi:type="dcterms:W3CDTF">2017-08-03T21:35:50Z</dcterms:created>
  <dcterms:modified xsi:type="dcterms:W3CDTF">2017-08-03T23:39:53Z</dcterms:modified>
</cp:coreProperties>
</file>