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915" windowHeight="11565"/>
  </bookViews>
  <sheets>
    <sheet name="PyPI" sheetId="1" r:id="rId1"/>
  </sheets>
  <definedNames>
    <definedName name="_xlnm.Print_Area" localSheetId="0">PyPI!$B$1:$O$47</definedName>
  </definedNames>
  <calcPr calcId="145621"/>
</workbook>
</file>

<file path=xl/calcChain.xml><?xml version="1.0" encoding="utf-8"?>
<calcChain xmlns="http://schemas.openxmlformats.org/spreadsheetml/2006/main">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N11" i="1"/>
  <c r="H11" i="1"/>
  <c r="H40" i="1" s="1"/>
  <c r="L10" i="1"/>
  <c r="K10" i="1"/>
  <c r="J10" i="1"/>
  <c r="O10" i="1" s="1"/>
  <c r="I10" i="1"/>
  <c r="H10" i="1"/>
  <c r="G10" i="1"/>
  <c r="F10" i="1"/>
  <c r="N10" i="1" l="1"/>
  <c r="M11" i="1"/>
  <c r="O11" i="1"/>
  <c r="M40" i="1" l="1"/>
  <c r="M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<sst xmlns="http://schemas.openxmlformats.org/spreadsheetml/2006/main" count="31" uniqueCount="31">
  <si>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</si>
  <si>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</si>
  <si>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</si>
  <si>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</si>
  <si>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</si>
  <si>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</si>
  <si>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</si>
  <si>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</si>
  <si>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</si>
  <si>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</si>
  <si>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</si>
  <si>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</si>
  <si>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</si>
  <si>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</si>
  <si>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</si>
  <si>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</si>
  <si>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</si>
  <si>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</si>
  <si>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</si>
  <si>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</si>
  <si>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</si>
  <si>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</si>
  <si>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</si>
  <si>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</si>
  <si>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</si>
  <si>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</si>
  <si>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</si>
  <si>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</si>
  <si>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</si>
  <si>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</si>
  <si>
    <t>Del 1 de Enero al 31 de Marzo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</si>
</sst>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sz val="10"/>
      <color indexed="8"/>
      <name val="Calibri"/>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7"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7" fillId="0" borderId="0" applyFont="0" applyFill="0" applyBorder="0" applyAlignment="0" applyProtection="0"/>
    <xf numFmtId="0" fontId="12" fillId="0" borderId="0" applyNumberFormat="0" applyFill="0" applyBorder="0" applyAlignment="0" applyProtection="0"/>
    <xf numFmtId="2" fontId="12" fillId="0" borderId="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7" fillId="0" borderId="0"/>
    <xf numFmtId="0" fontId="3"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5"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6" fillId="0" borderId="0"/>
    <xf numFmtId="0" fontId="15" fillId="0" borderId="0"/>
    <xf numFmtId="0" fontId="1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9" fillId="0" borderId="0"/>
    <xf numFmtId="0" fontId="18" fillId="0" borderId="0"/>
    <xf numFmtId="0" fontId="18" fillId="0" borderId="0"/>
    <xf numFmtId="0" fontId="18" fillId="0" borderId="0"/>
    <xf numFmtId="0" fontId="18" fillId="0" borderId="0"/>
    <xf numFmtId="0" fontId="1" fillId="0" borderId="0"/>
    <xf numFmtId="0" fontId="18" fillId="0" borderId="0"/>
    <xf numFmtId="0" fontId="7" fillId="0" borderId="0"/>
    <xf numFmtId="0" fontId="18" fillId="0" borderId="0"/>
    <xf numFmtId="0" fontId="1" fillId="0" borderId="0"/>
    <xf numFmtId="0" fontId="18" fillId="0" borderId="0"/>
    <xf numFmtId="0" fontId="18" fillId="0" borderId="0"/>
    <xf numFmtId="0" fontId="18" fillId="0" borderId="0"/>
    <xf numFmtId="0" fontId="18"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7" fillId="0" borderId="0"/>
    <xf numFmtId="0" fontId="1" fillId="0" borderId="0"/>
    <xf numFmtId="0" fontId="3" fillId="0" borderId="0"/>
    <xf numFmtId="0" fontId="3" fillId="0" borderId="0"/>
    <xf numFmtId="0" fontId="3"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 fillId="0" borderId="0"/>
    <xf numFmtId="0" fontId="7"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4" fontId="5" fillId="14" borderId="26" applyNumberFormat="0" applyProtection="0">
      <alignment horizontal="left" vertical="center" indent="1"/>
    </xf>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cellStyleXfs>
  <cellXfs count="67">
    <xf numFmtId="0" fontId="0" fillId="0" borderId="0" xfId="0"/>
    <xf numFmtId="0" fontId="4" fillId="11" borderId="0" xfId="1" applyFont="1" applyFill="1" applyBorder="1" applyAlignment="1">
      <alignment horizontal="center"/>
    </xf>
    <xf numFmtId="0" fontId="5" fillId="0" borderId="0" xfId="1" applyFont="1"/>
    <xf numFmtId="0" fontId="6" fillId="0" borderId="0" xfId="1" applyFont="1"/>
    <xf numFmtId="0" fontId="7" fillId="12" borderId="0" xfId="1" applyFont="1" applyFill="1"/>
    <xf numFmtId="0" fontId="5" fillId="12" borderId="0" xfId="1" applyFont="1" applyFill="1"/>
    <xf numFmtId="0" fontId="4" fillId="12" borderId="0" xfId="1" applyFont="1" applyFill="1" applyBorder="1" applyAlignment="1">
      <alignment horizontal="right"/>
    </xf>
    <xf numFmtId="0" fontId="6" fillId="12" borderId="2" xfId="1" applyFont="1" applyFill="1" applyBorder="1"/>
    <xf numFmtId="0" fontId="8" fillId="12" borderId="2" xfId="1" applyNumberFormat="1" applyFont="1" applyFill="1" applyBorder="1" applyAlignment="1" applyProtection="1">
      <protection locked="0"/>
    </xf>
    <xf numFmtId="0" fontId="4" fillId="12" borderId="2" xfId="1" applyFont="1" applyFill="1" applyBorder="1" applyAlignment="1"/>
    <xf numFmtId="0" fontId="4" fillId="12" borderId="2" xfId="1" applyNumberFormat="1" applyFont="1" applyFill="1" applyBorder="1" applyAlignment="1" applyProtection="1">
      <protection locked="0"/>
    </xf>
    <xf numFmtId="0" fontId="5" fillId="12" borderId="2" xfId="1" applyFont="1" applyFill="1" applyBorder="1"/>
    <xf numFmtId="0" fontId="7" fillId="12" borderId="2" xfId="1" applyFont="1" applyFill="1" applyBorder="1"/>
    <xf numFmtId="0" fontId="4" fillId="11" borderId="3" xfId="1" applyFont="1" applyFill="1" applyBorder="1" applyAlignment="1">
      <alignment horizontal="center" vertical="center" wrapText="1"/>
    </xf>
    <xf numFmtId="0" fontId="4" fillId="11" borderId="4" xfId="1" applyFont="1" applyFill="1" applyBorder="1" applyAlignment="1">
      <alignment horizontal="center" vertical="center" wrapText="1"/>
    </xf>
    <xf numFmtId="0" fontId="4" fillId="11" borderId="5"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6" fillId="11" borderId="6" xfId="1" applyFont="1" applyFill="1" applyBorder="1" applyAlignment="1">
      <alignment horizontal="center"/>
    </xf>
    <xf numFmtId="0" fontId="6" fillId="11" borderId="7" xfId="1" applyFont="1" applyFill="1" applyBorder="1" applyAlignment="1">
      <alignment horizontal="center"/>
    </xf>
    <xf numFmtId="0" fontId="4" fillId="11" borderId="8"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11" xfId="1" applyFont="1" applyFill="1" applyBorder="1" applyAlignment="1">
      <alignment horizontal="center" wrapText="1"/>
    </xf>
    <xf numFmtId="0" fontId="6" fillId="11" borderId="12" xfId="1" applyFont="1" applyFill="1" applyBorder="1" applyAlignment="1">
      <alignment horizontal="center" wrapText="1"/>
    </xf>
    <xf numFmtId="0" fontId="4" fillId="11" borderId="13" xfId="1" applyFont="1" applyFill="1" applyBorder="1" applyAlignment="1">
      <alignment horizontal="center" vertical="center" wrapText="1"/>
    </xf>
    <xf numFmtId="0" fontId="4" fillId="11" borderId="14" xfId="1" applyFont="1" applyFill="1" applyBorder="1" applyAlignment="1">
      <alignment horizontal="center" vertical="center" wrapText="1"/>
    </xf>
    <xf numFmtId="49" fontId="4" fillId="11" borderId="11" xfId="1" applyNumberFormat="1" applyFont="1" applyFill="1" applyBorder="1" applyAlignment="1">
      <alignment horizontal="center" vertical="center" wrapText="1"/>
    </xf>
    <xf numFmtId="49" fontId="4" fillId="11" borderId="12" xfId="1" applyNumberFormat="1" applyFont="1" applyFill="1" applyBorder="1" applyAlignment="1">
      <alignment horizontal="center" vertical="center" wrapText="1"/>
    </xf>
    <xf numFmtId="0" fontId="5" fillId="12" borderId="15" xfId="1" applyFont="1" applyFill="1" applyBorder="1" applyAlignment="1">
      <alignment horizontal="left" vertical="center" wrapText="1"/>
    </xf>
    <xf numFmtId="0" fontId="5" fillId="12" borderId="16" xfId="1" applyFont="1" applyFill="1" applyBorder="1" applyAlignment="1">
      <alignment horizontal="right" vertical="center" wrapText="1"/>
    </xf>
    <xf numFmtId="0" fontId="5" fillId="12" borderId="10" xfId="1" applyFont="1" applyFill="1" applyBorder="1" applyAlignment="1">
      <alignment horizontal="right" vertical="center" wrapText="1"/>
    </xf>
    <xf numFmtId="0" fontId="5" fillId="12" borderId="10" xfId="1" applyFont="1" applyFill="1" applyBorder="1"/>
    <xf numFmtId="0" fontId="5" fillId="0" borderId="17" xfId="1" applyFont="1" applyBorder="1"/>
    <xf numFmtId="0" fontId="5" fillId="12" borderId="15" xfId="1" applyFont="1" applyFill="1" applyBorder="1" applyAlignment="1">
      <alignment horizontal="justify" vertical="center" wrapText="1"/>
    </xf>
    <xf numFmtId="0" fontId="6" fillId="12" borderId="16" xfId="1" applyFont="1" applyFill="1" applyBorder="1" applyAlignment="1">
      <alignment horizontal="right" vertical="center" wrapText="1"/>
    </xf>
    <xf numFmtId="4" fontId="6" fillId="13" borderId="10" xfId="1" applyNumberFormat="1" applyFont="1" applyFill="1" applyBorder="1" applyAlignment="1">
      <alignment horizontal="right" vertical="center" wrapText="1"/>
    </xf>
    <xf numFmtId="9" fontId="6" fillId="13" borderId="10" xfId="2" applyFont="1" applyFill="1" applyBorder="1" applyAlignment="1" applyProtection="1"/>
    <xf numFmtId="9" fontId="6" fillId="13" borderId="17" xfId="2" applyFont="1" applyFill="1" applyBorder="1" applyAlignment="1" applyProtection="1"/>
    <xf numFmtId="0" fontId="5" fillId="12" borderId="16" xfId="1" applyFont="1" applyFill="1" applyBorder="1" applyAlignment="1">
      <alignment horizontal="center" vertical="center" wrapText="1"/>
    </xf>
    <xf numFmtId="49" fontId="5" fillId="12" borderId="10" xfId="1" applyNumberFormat="1" applyFont="1" applyFill="1" applyBorder="1" applyAlignment="1">
      <alignment horizontal="right" vertical="center" wrapText="1"/>
    </xf>
    <xf numFmtId="4" fontId="5" fillId="12" borderId="10" xfId="3" applyNumberFormat="1" applyFont="1" applyFill="1" applyBorder="1" applyAlignment="1" applyProtection="1">
      <alignment horizontal="right" vertical="center"/>
    </xf>
    <xf numFmtId="4" fontId="9" fillId="0" borderId="18" xfId="1" applyNumberFormat="1" applyFont="1" applyBorder="1" applyAlignment="1">
      <alignment vertical="center"/>
    </xf>
    <xf numFmtId="4" fontId="5" fillId="12" borderId="10" xfId="3" applyNumberFormat="1" applyFont="1" applyFill="1" applyBorder="1" applyAlignment="1" applyProtection="1">
      <alignment horizontal="right" vertical="center" wrapText="1"/>
    </xf>
    <xf numFmtId="9" fontId="5" fillId="12" borderId="10" xfId="2" applyFont="1" applyFill="1" applyBorder="1" applyAlignment="1" applyProtection="1">
      <alignment vertical="center"/>
    </xf>
    <xf numFmtId="9" fontId="5" fillId="0" borderId="17" xfId="2" applyFont="1" applyFill="1" applyBorder="1" applyAlignment="1" applyProtection="1">
      <alignment vertical="center"/>
    </xf>
    <xf numFmtId="9" fontId="5" fillId="12" borderId="10" xfId="2" applyFont="1" applyFill="1" applyBorder="1" applyAlignment="1" applyProtection="1"/>
    <xf numFmtId="9" fontId="5" fillId="0" borderId="17" xfId="2" applyFont="1" applyFill="1" applyBorder="1" applyAlignment="1" applyProtection="1"/>
    <xf numFmtId="0" fontId="6" fillId="12" borderId="10" xfId="1" applyFont="1" applyFill="1" applyBorder="1" applyAlignment="1">
      <alignment horizontal="right" vertical="center" wrapText="1"/>
    </xf>
    <xf numFmtId="0" fontId="5" fillId="12" borderId="19" xfId="1" applyFont="1" applyFill="1" applyBorder="1" applyAlignment="1">
      <alignment horizontal="justify" vertical="center" wrapText="1"/>
    </xf>
    <xf numFmtId="0" fontId="5" fillId="12" borderId="20" xfId="1" applyFont="1" applyFill="1" applyBorder="1" applyAlignment="1">
      <alignment horizontal="right" vertical="center" wrapText="1"/>
    </xf>
    <xf numFmtId="0" fontId="5" fillId="12" borderId="14" xfId="1" applyFont="1" applyFill="1" applyBorder="1" applyAlignment="1">
      <alignment horizontal="right" vertical="center" wrapText="1"/>
    </xf>
    <xf numFmtId="0" fontId="6" fillId="12" borderId="0" xfId="1" applyFont="1" applyFill="1"/>
    <xf numFmtId="0" fontId="6" fillId="12" borderId="21" xfId="1" applyFont="1" applyFill="1" applyBorder="1" applyAlignment="1">
      <alignment horizontal="left" vertical="center" wrapText="1" indent="3"/>
    </xf>
    <xf numFmtId="0" fontId="6" fillId="12" borderId="22" xfId="1" applyFont="1" applyFill="1" applyBorder="1" applyAlignment="1">
      <alignment horizontal="right" vertical="center" wrapText="1"/>
    </xf>
    <xf numFmtId="164" fontId="6" fillId="12" borderId="22" xfId="1" applyNumberFormat="1" applyFont="1" applyFill="1" applyBorder="1" applyAlignment="1">
      <alignment horizontal="right" vertical="center" wrapText="1"/>
    </xf>
    <xf numFmtId="9" fontId="6" fillId="12" borderId="23" xfId="2" applyFont="1" applyFill="1" applyBorder="1" applyAlignment="1" applyProtection="1">
      <alignment horizontal="center"/>
    </xf>
    <xf numFmtId="9" fontId="6" fillId="12" borderId="24" xfId="2" applyFont="1" applyFill="1" applyBorder="1" applyAlignment="1" applyProtection="1">
      <alignment horizontal="center"/>
    </xf>
    <xf numFmtId="0" fontId="5" fillId="0" borderId="0" xfId="1" applyFont="1" applyBorder="1"/>
    <xf numFmtId="0" fontId="5" fillId="12" borderId="0" xfId="1" applyFont="1" applyFill="1" applyBorder="1"/>
    <xf numFmtId="0" fontId="5" fillId="0" borderId="2" xfId="1" applyFont="1" applyBorder="1"/>
    <xf numFmtId="0" fontId="5" fillId="12" borderId="25" xfId="1" applyFont="1" applyFill="1" applyBorder="1" applyAlignment="1" applyProtection="1">
      <alignment horizontal="center"/>
      <protection locked="0"/>
    </xf>
    <xf numFmtId="0" fontId="5" fillId="0" borderId="0" xfId="1" applyFont="1" applyBorder="1" applyAlignment="1"/>
    <xf numFmtId="0" fontId="5" fillId="0" borderId="25" xfId="1" applyFont="1" applyBorder="1" applyAlignment="1">
      <alignment horizontal="center"/>
    </xf>
    <xf numFmtId="0" fontId="7" fillId="12" borderId="0" xfId="1" applyFont="1" applyFill="1" applyBorder="1" applyAlignment="1" applyProtection="1">
      <alignment horizontal="center" vertical="top" wrapText="1"/>
      <protection locked="0"/>
    </xf>
    <xf numFmtId="0" fontId="5" fillId="0" borderId="0" xfId="1" applyFont="1" applyBorder="1" applyAlignment="1">
      <alignment horizontal="center"/>
    </xf>
  </cellXfs>
  <cellStyles count="42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2" xfId="3"/>
    <cellStyle name="Millares 2 10" xfId="25"/>
    <cellStyle name="Millares 2 10 2" xfId="26"/>
    <cellStyle name="Millares 2 11" xfId="27"/>
    <cellStyle name="Millares 2 11 2" xfId="28"/>
    <cellStyle name="Millares 2 12" xfId="29"/>
    <cellStyle name="Millares 2 12 2" xfId="30"/>
    <cellStyle name="Millares 2 13" xfId="31"/>
    <cellStyle name="Millares 2 13 2" xfId="32"/>
    <cellStyle name="Millares 2 14" xfId="33"/>
    <cellStyle name="Millares 2 14 2" xfId="34"/>
    <cellStyle name="Millares 2 15" xfId="35"/>
    <cellStyle name="Millares 2 15 2" xfId="36"/>
    <cellStyle name="Millares 2 16" xfId="37"/>
    <cellStyle name="Millares 2 16 2" xfId="38"/>
    <cellStyle name="Millares 2 17" xfId="39"/>
    <cellStyle name="Millares 2 17 2" xfId="40"/>
    <cellStyle name="Millares 2 18" xfId="41"/>
    <cellStyle name="Millares 2 18 2" xfId="42"/>
    <cellStyle name="Millares 2 19" xfId="43"/>
    <cellStyle name="Millares 2 2" xfId="44"/>
    <cellStyle name="Millares 2 2 10" xfId="45"/>
    <cellStyle name="Millares 2 2 11" xfId="46"/>
    <cellStyle name="Millares 2 2 12" xfId="47"/>
    <cellStyle name="Millares 2 2 13" xfId="48"/>
    <cellStyle name="Millares 2 2 14" xfId="49"/>
    <cellStyle name="Millares 2 2 15" xfId="50"/>
    <cellStyle name="Millares 2 2 16" xfId="51"/>
    <cellStyle name="Millares 2 2 17" xfId="52"/>
    <cellStyle name="Millares 2 2 18" xfId="53"/>
    <cellStyle name="Millares 2 2 19" xfId="54"/>
    <cellStyle name="Millares 2 2 2" xfId="55"/>
    <cellStyle name="Millares 2 2 2 2" xfId="56"/>
    <cellStyle name="Millares 2 2 20" xfId="57"/>
    <cellStyle name="Millares 2 2 21" xfId="58"/>
    <cellStyle name="Millares 2 2 22" xfId="59"/>
    <cellStyle name="Millares 2 2 23" xfId="60"/>
    <cellStyle name="Millares 2 2 24" xfId="61"/>
    <cellStyle name="Millares 2 2 25" xfId="62"/>
    <cellStyle name="Millares 2 2 26" xfId="63"/>
    <cellStyle name="Millares 2 2 27" xfId="64"/>
    <cellStyle name="Millares 2 2 28" xfId="65"/>
    <cellStyle name="Millares 2 2 3" xfId="66"/>
    <cellStyle name="Millares 2 2 3 2" xfId="67"/>
    <cellStyle name="Millares 2 2 4" xfId="68"/>
    <cellStyle name="Millares 2 2 5" xfId="69"/>
    <cellStyle name="Millares 2 2 6" xfId="70"/>
    <cellStyle name="Millares 2 2 7" xfId="71"/>
    <cellStyle name="Millares 2 2 8" xfId="72"/>
    <cellStyle name="Millares 2 2 9" xfId="73"/>
    <cellStyle name="Millares 2 20" xfId="74"/>
    <cellStyle name="Millares 2 21" xfId="75"/>
    <cellStyle name="Millares 2 22" xfId="76"/>
    <cellStyle name="Millares 2 23" xfId="77"/>
    <cellStyle name="Millares 2 24" xfId="78"/>
    <cellStyle name="Millares 2 25" xfId="79"/>
    <cellStyle name="Millares 2 26" xfId="80"/>
    <cellStyle name="Millares 2 27" xfId="81"/>
    <cellStyle name="Millares 2 28" xfId="82"/>
    <cellStyle name="Millares 2 29" xfId="83"/>
    <cellStyle name="Millares 2 3" xfId="84"/>
    <cellStyle name="Millares 2 3 10" xfId="85"/>
    <cellStyle name="Millares 2 3 11" xfId="86"/>
    <cellStyle name="Millares 2 3 12" xfId="87"/>
    <cellStyle name="Millares 2 3 13" xfId="88"/>
    <cellStyle name="Millares 2 3 14" xfId="89"/>
    <cellStyle name="Millares 2 3 15" xfId="90"/>
    <cellStyle name="Millares 2 3 16" xfId="91"/>
    <cellStyle name="Millares 2 3 17" xfId="92"/>
    <cellStyle name="Millares 2 3 18" xfId="93"/>
    <cellStyle name="Millares 2 3 19" xfId="94"/>
    <cellStyle name="Millares 2 3 2" xfId="95"/>
    <cellStyle name="Millares 2 3 2 2" xfId="96"/>
    <cellStyle name="Millares 2 3 20" xfId="97"/>
    <cellStyle name="Millares 2 3 21" xfId="98"/>
    <cellStyle name="Millares 2 3 22" xfId="99"/>
    <cellStyle name="Millares 2 3 23" xfId="100"/>
    <cellStyle name="Millares 2 3 24" xfId="101"/>
    <cellStyle name="Millares 2 3 3" xfId="102"/>
    <cellStyle name="Millares 2 3 4" xfId="103"/>
    <cellStyle name="Millares 2 3 5" xfId="104"/>
    <cellStyle name="Millares 2 3 6" xfId="105"/>
    <cellStyle name="Millares 2 3 7" xfId="106"/>
    <cellStyle name="Millares 2 3 8" xfId="107"/>
    <cellStyle name="Millares 2 3 9" xfId="108"/>
    <cellStyle name="Millares 2 30" xfId="109"/>
    <cellStyle name="Millares 2 4" xfId="110"/>
    <cellStyle name="Millares 2 4 2" xfId="111"/>
    <cellStyle name="Millares 2 5" xfId="112"/>
    <cellStyle name="Millares 2 5 2" xfId="113"/>
    <cellStyle name="Millares 2 6" xfId="114"/>
    <cellStyle name="Millares 2 6 2" xfId="115"/>
    <cellStyle name="Millares 2 7" xfId="116"/>
    <cellStyle name="Millares 2 7 2" xfId="117"/>
    <cellStyle name="Millares 2 8" xfId="118"/>
    <cellStyle name="Millares 2 8 2" xfId="119"/>
    <cellStyle name="Millares 2 9" xfId="120"/>
    <cellStyle name="Millares 2 9 2" xfId="121"/>
    <cellStyle name="Millares 3" xfId="122"/>
    <cellStyle name="Millares 3 2" xfId="123"/>
    <cellStyle name="Millares 3 3" xfId="124"/>
    <cellStyle name="Millares 3 4" xfId="125"/>
    <cellStyle name="Millares 3 5" xfId="126"/>
    <cellStyle name="Millares 3 6" xfId="127"/>
    <cellStyle name="Millares 3 7" xfId="128"/>
    <cellStyle name="Millares 4" xfId="129"/>
    <cellStyle name="Millares 4 2" xfId="130"/>
    <cellStyle name="Millares 4 3" xfId="131"/>
    <cellStyle name="Millares 5" xfId="132"/>
    <cellStyle name="Millares 6" xfId="133"/>
    <cellStyle name="Millares 7" xfId="134"/>
    <cellStyle name="Millares 8" xfId="135"/>
    <cellStyle name="Millares 8 2" xfId="136"/>
    <cellStyle name="Millares 9" xfId="137"/>
    <cellStyle name="Moneda 2" xfId="138"/>
    <cellStyle name="Moneda 2 2" xfId="139"/>
    <cellStyle name="Normal" xfId="0" builtinId="0"/>
    <cellStyle name="Normal 10 2" xfId="140"/>
    <cellStyle name="Normal 10 3" xfId="141"/>
    <cellStyle name="Normal 10 4" xfId="142"/>
    <cellStyle name="Normal 10 5" xfId="143"/>
    <cellStyle name="Normal 10 6" xfId="144"/>
    <cellStyle name="Normal 11 2" xfId="145"/>
    <cellStyle name="Normal 12 2" xfId="146"/>
    <cellStyle name="Normal 12 3" xfId="147"/>
    <cellStyle name="Normal 13 2" xfId="148"/>
    <cellStyle name="Normal 14 2" xfId="149"/>
    <cellStyle name="Normal 15" xfId="150"/>
    <cellStyle name="Normal 2" xfId="1"/>
    <cellStyle name="Normal 2 10" xfId="151"/>
    <cellStyle name="Normal 2 10 2" xfId="152"/>
    <cellStyle name="Normal 2 10 3" xfId="153"/>
    <cellStyle name="Normal 2 10 4" xfId="154"/>
    <cellStyle name="Normal 2 11" xfId="155"/>
    <cellStyle name="Normal 2 11 2" xfId="156"/>
    <cellStyle name="Normal 2 11 3" xfId="157"/>
    <cellStyle name="Normal 2 11 4" xfId="158"/>
    <cellStyle name="Normal 2 12" xfId="159"/>
    <cellStyle name="Normal 2 12 2" xfId="160"/>
    <cellStyle name="Normal 2 12 3" xfId="161"/>
    <cellStyle name="Normal 2 12 4" xfId="162"/>
    <cellStyle name="Normal 2 13" xfId="163"/>
    <cellStyle name="Normal 2 13 2" xfId="164"/>
    <cellStyle name="Normal 2 13 3" xfId="165"/>
    <cellStyle name="Normal 2 13 4" xfId="166"/>
    <cellStyle name="Normal 2 14" xfId="167"/>
    <cellStyle name="Normal 2 14 2" xfId="168"/>
    <cellStyle name="Normal 2 14 3" xfId="169"/>
    <cellStyle name="Normal 2 14 4" xfId="170"/>
    <cellStyle name="Normal 2 15" xfId="171"/>
    <cellStyle name="Normal 2 15 2" xfId="172"/>
    <cellStyle name="Normal 2 15 3" xfId="173"/>
    <cellStyle name="Normal 2 15 4" xfId="174"/>
    <cellStyle name="Normal 2 16" xfId="175"/>
    <cellStyle name="Normal 2 16 2" xfId="176"/>
    <cellStyle name="Normal 2 16 3" xfId="177"/>
    <cellStyle name="Normal 2 16 4" xfId="178"/>
    <cellStyle name="Normal 2 17" xfId="179"/>
    <cellStyle name="Normal 2 17 2" xfId="180"/>
    <cellStyle name="Normal 2 17 3" xfId="181"/>
    <cellStyle name="Normal 2 17 4" xfId="182"/>
    <cellStyle name="Normal 2 18" xfId="183"/>
    <cellStyle name="Normal 2 18 2" xfId="184"/>
    <cellStyle name="Normal 2 18 3" xfId="185"/>
    <cellStyle name="Normal 2 19" xfId="186"/>
    <cellStyle name="Normal 2 19 2" xfId="187"/>
    <cellStyle name="Normal 2 2" xfId="188"/>
    <cellStyle name="Normal 2 2 10" xfId="189"/>
    <cellStyle name="Normal 2 2 11" xfId="190"/>
    <cellStyle name="Normal 2 2 12" xfId="191"/>
    <cellStyle name="Normal 2 2 13" xfId="192"/>
    <cellStyle name="Normal 2 2 14" xfId="193"/>
    <cellStyle name="Normal 2 2 15" xfId="194"/>
    <cellStyle name="Normal 2 2 16" xfId="195"/>
    <cellStyle name="Normal 2 2 17" xfId="196"/>
    <cellStyle name="Normal 2 2 18" xfId="197"/>
    <cellStyle name="Normal 2 2 19" xfId="198"/>
    <cellStyle name="Normal 2 2 2" xfId="199"/>
    <cellStyle name="Normal 2 2 2 2" xfId="200"/>
    <cellStyle name="Normal 2 2 2 3" xfId="201"/>
    <cellStyle name="Normal 2 2 2 4" xfId="202"/>
    <cellStyle name="Normal 2 2 2 5" xfId="203"/>
    <cellStyle name="Normal 2 2 2 6" xfId="204"/>
    <cellStyle name="Normal 2 2 2 7" xfId="205"/>
    <cellStyle name="Normal 2 2 20" xfId="206"/>
    <cellStyle name="Normal 2 2 21" xfId="207"/>
    <cellStyle name="Normal 2 2 22" xfId="208"/>
    <cellStyle name="Normal 2 2 23" xfId="209"/>
    <cellStyle name="Normal 2 2 3" xfId="210"/>
    <cellStyle name="Normal 2 2 4" xfId="211"/>
    <cellStyle name="Normal 2 2 5" xfId="212"/>
    <cellStyle name="Normal 2 2 6" xfId="213"/>
    <cellStyle name="Normal 2 2 7" xfId="214"/>
    <cellStyle name="Normal 2 2 8" xfId="215"/>
    <cellStyle name="Normal 2 2 9" xfId="216"/>
    <cellStyle name="Normal 2 20" xfId="217"/>
    <cellStyle name="Normal 2 20 2" xfId="218"/>
    <cellStyle name="Normal 2 21" xfId="219"/>
    <cellStyle name="Normal 2 21 2" xfId="220"/>
    <cellStyle name="Normal 2 22" xfId="221"/>
    <cellStyle name="Normal 2 22 2" xfId="222"/>
    <cellStyle name="Normal 2 23" xfId="223"/>
    <cellStyle name="Normal 2 24" xfId="224"/>
    <cellStyle name="Normal 2 25" xfId="225"/>
    <cellStyle name="Normal 2 26" xfId="226"/>
    <cellStyle name="Normal 2 27" xfId="227"/>
    <cellStyle name="Normal 2 28" xfId="228"/>
    <cellStyle name="Normal 2 29" xfId="229"/>
    <cellStyle name="Normal 2 3" xfId="230"/>
    <cellStyle name="Normal 2 3 10" xfId="231"/>
    <cellStyle name="Normal 2 3 11" xfId="232"/>
    <cellStyle name="Normal 2 3 12" xfId="233"/>
    <cellStyle name="Normal 2 3 13" xfId="234"/>
    <cellStyle name="Normal 2 3 14" xfId="235"/>
    <cellStyle name="Normal 2 3 15" xfId="236"/>
    <cellStyle name="Normal 2 3 16" xfId="237"/>
    <cellStyle name="Normal 2 3 17" xfId="238"/>
    <cellStyle name="Normal 2 3 2" xfId="239"/>
    <cellStyle name="Normal 2 3 2 10" xfId="240"/>
    <cellStyle name="Normal 2 3 2 11" xfId="241"/>
    <cellStyle name="Normal 2 3 2 12" xfId="242"/>
    <cellStyle name="Normal 2 3 2 13" xfId="243"/>
    <cellStyle name="Normal 2 3 2 14" xfId="244"/>
    <cellStyle name="Normal 2 3 2 15" xfId="245"/>
    <cellStyle name="Normal 2 3 2 16" xfId="246"/>
    <cellStyle name="Normal 2 3 2 17" xfId="247"/>
    <cellStyle name="Normal 2 3 2 2" xfId="248"/>
    <cellStyle name="Normal 2 3 2 3" xfId="249"/>
    <cellStyle name="Normal 2 3 2 4" xfId="250"/>
    <cellStyle name="Normal 2 3 2 5" xfId="251"/>
    <cellStyle name="Normal 2 3 2 6" xfId="252"/>
    <cellStyle name="Normal 2 3 2 7" xfId="253"/>
    <cellStyle name="Normal 2 3 2 8" xfId="254"/>
    <cellStyle name="Normal 2 3 2 9" xfId="255"/>
    <cellStyle name="Normal 2 3 3" xfId="256"/>
    <cellStyle name="Normal 2 3 4" xfId="257"/>
    <cellStyle name="Normal 2 3 5" xfId="258"/>
    <cellStyle name="Normal 2 3 6" xfId="259"/>
    <cellStyle name="Normal 2 3 7" xfId="260"/>
    <cellStyle name="Normal 2 3 8" xfId="261"/>
    <cellStyle name="Normal 2 3 8 2" xfId="262"/>
    <cellStyle name="Normal 2 3 9" xfId="263"/>
    <cellStyle name="Normal 2 30" xfId="264"/>
    <cellStyle name="Normal 2 31" xfId="265"/>
    <cellStyle name="Normal 2 4" xfId="266"/>
    <cellStyle name="Normal 2 4 2" xfId="267"/>
    <cellStyle name="Normal 2 4 3" xfId="268"/>
    <cellStyle name="Normal 2 4 4" xfId="269"/>
    <cellStyle name="Normal 2 5" xfId="270"/>
    <cellStyle name="Normal 2 5 2" xfId="271"/>
    <cellStyle name="Normal 2 5 3" xfId="272"/>
    <cellStyle name="Normal 2 5 4" xfId="273"/>
    <cellStyle name="Normal 2 6" xfId="274"/>
    <cellStyle name="Normal 2 6 2" xfId="275"/>
    <cellStyle name="Normal 2 6 3" xfId="276"/>
    <cellStyle name="Normal 2 6 4" xfId="277"/>
    <cellStyle name="Normal 2 7" xfId="278"/>
    <cellStyle name="Normal 2 7 2" xfId="279"/>
    <cellStyle name="Normal 2 7 3" xfId="280"/>
    <cellStyle name="Normal 2 7 4" xfId="281"/>
    <cellStyle name="Normal 2 8" xfId="282"/>
    <cellStyle name="Normal 2 8 2" xfId="283"/>
    <cellStyle name="Normal 2 8 3" xfId="284"/>
    <cellStyle name="Normal 2 8 4" xfId="285"/>
    <cellStyle name="Normal 2 82" xfId="286"/>
    <cellStyle name="Normal 2 83" xfId="287"/>
    <cellStyle name="Normal 2 86" xfId="288"/>
    <cellStyle name="Normal 2 9" xfId="289"/>
    <cellStyle name="Normal 2 9 2" xfId="290"/>
    <cellStyle name="Normal 2 9 3" xfId="291"/>
    <cellStyle name="Normal 2 9 4" xfId="292"/>
    <cellStyle name="Normal 3" xfId="293"/>
    <cellStyle name="Normal 3 10" xfId="294"/>
    <cellStyle name="Normal 3 11"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397"/>
    <cellStyle name="Normal 8 2" xfId="398"/>
    <cellStyle name="Normal 9" xfId="399"/>
    <cellStyle name="Normal 9 2" xfId="400"/>
    <cellStyle name="Normal 9 3" xfId="401"/>
    <cellStyle name="Normal 9 4" xfId="402"/>
    <cellStyle name="Notas 2 2" xfId="403"/>
    <cellStyle name="Notas 9" xfId="404"/>
    <cellStyle name="Porcentaje 2" xfId="2"/>
    <cellStyle name="Porcentaje 2 2" xfId="405"/>
    <cellStyle name="Porcentual 2" xfId="406"/>
    <cellStyle name="Porcentual 2 2" xfId="407"/>
    <cellStyle name="Porcentual 2 3" xfId="408"/>
    <cellStyle name="Porcentual 3" xfId="409"/>
    <cellStyle name="SAPBEXstdItem" xfId="410"/>
    <cellStyle name="Total 10" xfId="411"/>
    <cellStyle name="Total 11" xfId="412"/>
    <cellStyle name="Total 12" xfId="413"/>
    <cellStyle name="Total 13" xfId="414"/>
    <cellStyle name="Total 14" xfId="415"/>
    <cellStyle name="Total 2" xfId="416"/>
    <cellStyle name="Total 3" xfId="417"/>
    <cellStyle name="Total 4" xfId="418"/>
    <cellStyle name="Total 5" xfId="419"/>
    <cellStyle name="Total 6" xfId="420"/>
    <cellStyle name="Total 7" xfId="421"/>
    <cellStyle name="Total 8" xfId="422"/>
    <cellStyle name="Total 9"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795887" y="3467100"/>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2"/>
  <sheetViews>
    <sheetView showGridLines="0" tabSelected="1" zoomScale="90" zoomScaleNormal="90" workbookViewId="0">
      <selection activeCell="F11" sqref="F11"/>
    </sheetView>
  </sheetViews>
  <sheetFormatPr baseColWidth="10" defaultRowHeight="12.75" x14ac:dyDescent="0.2"/>
  <cols>
    <col min="1" max="1" width="2.140625" style="5" customWidth="1"/>
    <col min="2" max="2" width="19.28515625" style="2" customWidth="1"/>
    <col min="3" max="3" width="11.7109375" style="2" customWidth="1"/>
    <col min="4" max="4" width="18.7109375" style="2" bestFit="1" customWidth="1"/>
    <col min="5" max="5" width="6.42578125" style="2" customWidth="1"/>
    <col min="6" max="6" width="14.85546875" style="2" customWidth="1"/>
    <col min="7" max="8" width="14.5703125" style="2" bestFit="1" customWidth="1"/>
    <col min="9" max="9" width="14.42578125" style="2" bestFit="1" customWidth="1"/>
    <col min="10" max="11" width="13.42578125" style="2" bestFit="1" customWidth="1"/>
    <col min="12" max="12" width="11.85546875" style="2" bestFit="1" customWidth="1"/>
    <col min="13" max="13" width="14.570312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
      <c r="B2" s="1" t="s">
        <v>30</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1</v>
      </c>
      <c r="C4" s="7" t="s">
        <v>2</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3</v>
      </c>
      <c r="C6" s="14" t="s">
        <v>4</v>
      </c>
      <c r="D6" s="15"/>
      <c r="E6" s="16" t="s">
        <v>5</v>
      </c>
      <c r="F6" s="16" t="s">
        <v>6</v>
      </c>
      <c r="G6" s="16"/>
      <c r="H6" s="16"/>
      <c r="I6" s="16"/>
      <c r="J6" s="16"/>
      <c r="K6" s="16"/>
      <c r="L6" s="16"/>
      <c r="M6" s="16" t="s">
        <v>7</v>
      </c>
      <c r="N6" s="17" t="s">
        <v>8</v>
      </c>
      <c r="O6" s="18"/>
    </row>
    <row r="7" spans="2:17" ht="25.5" x14ac:dyDescent="0.2">
      <c r="B7" s="19"/>
      <c r="C7" s="20"/>
      <c r="D7" s="21" t="s">
        <v>9</v>
      </c>
      <c r="E7" s="22"/>
      <c r="F7" s="23" t="s">
        <v>10</v>
      </c>
      <c r="G7" s="23" t="s">
        <v>11</v>
      </c>
      <c r="H7" s="23" t="s">
        <v>12</v>
      </c>
      <c r="I7" s="23" t="s">
        <v>13</v>
      </c>
      <c r="J7" s="23" t="s">
        <v>14</v>
      </c>
      <c r="K7" s="23" t="s">
        <v>15</v>
      </c>
      <c r="L7" s="23" t="s">
        <v>16</v>
      </c>
      <c r="M7" s="22"/>
      <c r="N7" s="24" t="s">
        <v>17</v>
      </c>
      <c r="O7" s="25" t="s">
        <v>18</v>
      </c>
    </row>
    <row r="8" spans="2:17" ht="15.75" customHeight="1" x14ac:dyDescent="0.2">
      <c r="B8" s="26"/>
      <c r="C8" s="20"/>
      <c r="D8" s="27"/>
      <c r="E8" s="22"/>
      <c r="F8" s="23">
        <v>1</v>
      </c>
      <c r="G8" s="23">
        <v>2</v>
      </c>
      <c r="H8" s="23" t="s">
        <v>19</v>
      </c>
      <c r="I8" s="23">
        <v>4</v>
      </c>
      <c r="J8" s="23">
        <v>5</v>
      </c>
      <c r="K8" s="23">
        <v>6</v>
      </c>
      <c r="L8" s="23">
        <v>7</v>
      </c>
      <c r="M8" s="23" t="s">
        <v>20</v>
      </c>
      <c r="N8" s="28" t="s">
        <v>21</v>
      </c>
      <c r="O8" s="29" t="s">
        <v>22</v>
      </c>
    </row>
    <row r="9" spans="2:17" ht="15" customHeight="1" x14ac:dyDescent="0.2">
      <c r="B9" s="30"/>
      <c r="C9" s="31"/>
      <c r="D9" s="31"/>
      <c r="E9" s="32"/>
      <c r="F9" s="32"/>
      <c r="G9" s="32"/>
      <c r="H9" s="32"/>
      <c r="I9" s="32"/>
      <c r="J9" s="32"/>
      <c r="K9" s="32"/>
      <c r="L9" s="32"/>
      <c r="M9" s="32"/>
      <c r="N9" s="33"/>
      <c r="O9" s="34"/>
    </row>
    <row r="10" spans="2:17" ht="12.75" customHeight="1" x14ac:dyDescent="0.2">
      <c r="B10" s="35"/>
      <c r="C10" s="36"/>
      <c r="D10" s="36"/>
      <c r="E10" s="36"/>
      <c r="F10" s="37">
        <f>+F11</f>
        <v>9555000</v>
      </c>
      <c r="G10" s="37">
        <f t="shared" ref="G10:M10" si="0">+G11</f>
        <v>18408549.960000001</v>
      </c>
      <c r="H10" s="37">
        <f t="shared" si="0"/>
        <v>27963549.960000001</v>
      </c>
      <c r="I10" s="37">
        <f t="shared" si="0"/>
        <v>6397719.1699999999</v>
      </c>
      <c r="J10" s="37">
        <f t="shared" si="0"/>
        <v>6397719.1699999999</v>
      </c>
      <c r="K10" s="37">
        <f t="shared" si="0"/>
        <v>6397719.1699999999</v>
      </c>
      <c r="L10" s="37">
        <f t="shared" si="0"/>
        <v>812020.67</v>
      </c>
      <c r="M10" s="37">
        <f t="shared" si="0"/>
        <v>21565830.789999999</v>
      </c>
      <c r="N10" s="38">
        <f>J10/F10</f>
        <v>0.66956767870225009</v>
      </c>
      <c r="O10" s="39">
        <f>J10/H10</f>
        <v>0.22878780337802287</v>
      </c>
    </row>
    <row r="11" spans="2:17" ht="24.75" customHeight="1" x14ac:dyDescent="0.2">
      <c r="B11" s="35" t="s">
        <v>23</v>
      </c>
      <c r="C11" s="40" t="s">
        <v>24</v>
      </c>
      <c r="D11" s="40" t="s">
        <v>25</v>
      </c>
      <c r="E11" s="41" t="s">
        <v>26</v>
      </c>
      <c r="F11" s="42">
        <v>9555000</v>
      </c>
      <c r="G11" s="42">
        <v>18408549.960000001</v>
      </c>
      <c r="H11" s="42">
        <f>+F11+G11</f>
        <v>27963549.960000001</v>
      </c>
      <c r="I11" s="43">
        <v>6397719.1699999999</v>
      </c>
      <c r="J11" s="43">
        <v>6397719.1699999999</v>
      </c>
      <c r="K11" s="43">
        <v>6397719.1699999999</v>
      </c>
      <c r="L11" s="43">
        <v>812020.67</v>
      </c>
      <c r="M11" s="44">
        <f>+H11-J11</f>
        <v>21565830.789999999</v>
      </c>
      <c r="N11" s="45">
        <f>J11/F11</f>
        <v>0.66956767870225009</v>
      </c>
      <c r="O11" s="46">
        <f>J11/H11</f>
        <v>0.22878780337802287</v>
      </c>
    </row>
    <row r="12" spans="2:17" x14ac:dyDescent="0.2">
      <c r="B12" s="35"/>
      <c r="C12" s="31"/>
      <c r="D12" s="31"/>
      <c r="E12" s="41"/>
      <c r="F12" s="32"/>
      <c r="G12" s="32"/>
      <c r="H12" s="32"/>
      <c r="I12" s="32"/>
      <c r="J12" s="32"/>
      <c r="K12" s="32"/>
      <c r="L12" s="32"/>
      <c r="M12" s="32">
        <f t="shared" ref="M12:M38" si="1">+F12-J12</f>
        <v>0</v>
      </c>
      <c r="N12" s="47"/>
      <c r="O12" s="48"/>
    </row>
    <row r="13" spans="2:17" ht="12.75" customHeight="1" x14ac:dyDescent="0.2">
      <c r="B13" s="35"/>
      <c r="C13" s="36">
        <f>SUM(C14:C21)</f>
        <v>0</v>
      </c>
      <c r="D13" s="36"/>
      <c r="E13" s="36">
        <f>SUM(E14:E21)</f>
        <v>0</v>
      </c>
      <c r="F13" s="49"/>
      <c r="G13" s="36"/>
      <c r="H13" s="36"/>
      <c r="I13" s="36"/>
      <c r="J13" s="36">
        <f>SUM(J14:J21)</f>
        <v>0</v>
      </c>
      <c r="K13" s="36"/>
      <c r="L13" s="36">
        <f>SUM(L14:L21)</f>
        <v>0</v>
      </c>
      <c r="M13" s="49">
        <f t="shared" si="1"/>
        <v>0</v>
      </c>
      <c r="N13" s="47"/>
      <c r="O13" s="48"/>
    </row>
    <row r="14" spans="2:17" x14ac:dyDescent="0.2">
      <c r="B14" s="35"/>
      <c r="C14" s="31"/>
      <c r="D14" s="31"/>
      <c r="E14" s="32"/>
      <c r="F14" s="32"/>
      <c r="G14" s="32"/>
      <c r="H14" s="32"/>
      <c r="I14" s="32"/>
      <c r="J14" s="36"/>
      <c r="K14" s="32"/>
      <c r="L14" s="32"/>
      <c r="M14" s="32">
        <f t="shared" si="1"/>
        <v>0</v>
      </c>
      <c r="N14" s="47"/>
      <c r="O14" s="48"/>
    </row>
    <row r="15" spans="2:17" x14ac:dyDescent="0.2">
      <c r="B15" s="35"/>
      <c r="C15" s="31"/>
      <c r="D15" s="31"/>
      <c r="E15" s="32"/>
      <c r="F15" s="32"/>
      <c r="G15" s="32"/>
      <c r="H15" s="32"/>
      <c r="I15" s="32"/>
      <c r="J15" s="36"/>
      <c r="K15" s="32"/>
      <c r="L15" s="32"/>
      <c r="M15" s="32">
        <f t="shared" si="1"/>
        <v>0</v>
      </c>
      <c r="N15" s="47"/>
      <c r="O15" s="48"/>
    </row>
    <row r="16" spans="2:17" x14ac:dyDescent="0.2">
      <c r="B16" s="35"/>
      <c r="C16" s="31"/>
      <c r="D16" s="31"/>
      <c r="E16" s="32"/>
      <c r="F16" s="32"/>
      <c r="G16" s="32"/>
      <c r="H16" s="32"/>
      <c r="I16" s="32"/>
      <c r="J16" s="36"/>
      <c r="K16" s="32"/>
      <c r="L16" s="32"/>
      <c r="M16" s="32">
        <f t="shared" si="1"/>
        <v>0</v>
      </c>
      <c r="N16" s="47"/>
      <c r="O16" s="48"/>
    </row>
    <row r="17" spans="2:15" x14ac:dyDescent="0.2">
      <c r="B17" s="35"/>
      <c r="C17" s="31"/>
      <c r="D17" s="31"/>
      <c r="E17" s="32"/>
      <c r="F17" s="32"/>
      <c r="G17" s="32"/>
      <c r="H17" s="32"/>
      <c r="I17" s="32"/>
      <c r="J17" s="36"/>
      <c r="K17" s="32"/>
      <c r="L17" s="32"/>
      <c r="M17" s="32">
        <f t="shared" si="1"/>
        <v>0</v>
      </c>
      <c r="N17" s="47"/>
      <c r="O17" s="48"/>
    </row>
    <row r="18" spans="2:15" x14ac:dyDescent="0.2">
      <c r="B18" s="35"/>
      <c r="C18" s="31"/>
      <c r="D18" s="31"/>
      <c r="E18" s="32"/>
      <c r="F18" s="32"/>
      <c r="G18" s="32"/>
      <c r="H18" s="32"/>
      <c r="I18" s="32"/>
      <c r="J18" s="36"/>
      <c r="K18" s="32"/>
      <c r="L18" s="32"/>
      <c r="M18" s="32">
        <f t="shared" si="1"/>
        <v>0</v>
      </c>
      <c r="N18" s="47"/>
      <c r="O18" s="48"/>
    </row>
    <row r="19" spans="2:15" x14ac:dyDescent="0.2">
      <c r="B19" s="35"/>
      <c r="C19" s="31"/>
      <c r="D19" s="31"/>
      <c r="E19" s="32"/>
      <c r="F19" s="32"/>
      <c r="G19" s="32"/>
      <c r="H19" s="32"/>
      <c r="I19" s="32"/>
      <c r="J19" s="36"/>
      <c r="K19" s="32"/>
      <c r="L19" s="32"/>
      <c r="M19" s="32">
        <f t="shared" si="1"/>
        <v>0</v>
      </c>
      <c r="N19" s="47"/>
      <c r="O19" s="48"/>
    </row>
    <row r="20" spans="2:15" x14ac:dyDescent="0.2">
      <c r="B20" s="35"/>
      <c r="C20" s="31"/>
      <c r="D20" s="31"/>
      <c r="E20" s="32"/>
      <c r="F20" s="32"/>
      <c r="G20" s="32"/>
      <c r="H20" s="32"/>
      <c r="I20" s="32"/>
      <c r="J20" s="36"/>
      <c r="K20" s="32"/>
      <c r="L20" s="32"/>
      <c r="M20" s="32">
        <f t="shared" si="1"/>
        <v>0</v>
      </c>
      <c r="N20" s="47"/>
      <c r="O20" s="48"/>
    </row>
    <row r="21" spans="2:15" x14ac:dyDescent="0.2">
      <c r="B21" s="35"/>
      <c r="C21" s="31"/>
      <c r="D21" s="31"/>
      <c r="E21" s="32"/>
      <c r="F21" s="32"/>
      <c r="G21" s="32"/>
      <c r="H21" s="32"/>
      <c r="I21" s="32"/>
      <c r="J21" s="36"/>
      <c r="K21" s="32"/>
      <c r="L21" s="32"/>
      <c r="M21" s="32">
        <f t="shared" si="1"/>
        <v>0</v>
      </c>
      <c r="N21" s="47"/>
      <c r="O21" s="48"/>
    </row>
    <row r="22" spans="2:15" ht="12.75" customHeight="1" x14ac:dyDescent="0.2">
      <c r="B22" s="35"/>
      <c r="C22" s="36">
        <f>SUM(C23:C25)</f>
        <v>0</v>
      </c>
      <c r="D22" s="36"/>
      <c r="E22" s="36">
        <f>SUM(E23:E25)</f>
        <v>0</v>
      </c>
      <c r="F22" s="49"/>
      <c r="G22" s="36"/>
      <c r="H22" s="36"/>
      <c r="I22" s="36"/>
      <c r="J22" s="36">
        <f>SUM(J23:J25)</f>
        <v>0</v>
      </c>
      <c r="K22" s="36"/>
      <c r="L22" s="36">
        <f>SUM(L23:L25)</f>
        <v>0</v>
      </c>
      <c r="M22" s="49">
        <f t="shared" si="1"/>
        <v>0</v>
      </c>
      <c r="N22" s="47"/>
      <c r="O22" s="48"/>
    </row>
    <row r="23" spans="2:15" x14ac:dyDescent="0.2">
      <c r="B23" s="35"/>
      <c r="C23" s="31"/>
      <c r="D23" s="31"/>
      <c r="E23" s="32"/>
      <c r="F23" s="32"/>
      <c r="G23" s="32"/>
      <c r="H23" s="32"/>
      <c r="I23" s="32"/>
      <c r="J23" s="36"/>
      <c r="K23" s="32"/>
      <c r="L23" s="32"/>
      <c r="M23" s="32">
        <f t="shared" si="1"/>
        <v>0</v>
      </c>
      <c r="N23" s="47"/>
      <c r="O23" s="48"/>
    </row>
    <row r="24" spans="2:15" x14ac:dyDescent="0.2">
      <c r="B24" s="35"/>
      <c r="C24" s="31"/>
      <c r="D24" s="31"/>
      <c r="E24" s="32"/>
      <c r="F24" s="32"/>
      <c r="G24" s="32"/>
      <c r="H24" s="32"/>
      <c r="I24" s="32"/>
      <c r="J24" s="36"/>
      <c r="K24" s="32"/>
      <c r="L24" s="32"/>
      <c r="M24" s="32">
        <f t="shared" si="1"/>
        <v>0</v>
      </c>
      <c r="N24" s="47"/>
      <c r="O24" s="48"/>
    </row>
    <row r="25" spans="2:15" x14ac:dyDescent="0.2">
      <c r="B25" s="35"/>
      <c r="C25" s="31"/>
      <c r="D25" s="31"/>
      <c r="E25" s="32"/>
      <c r="F25" s="32"/>
      <c r="G25" s="32"/>
      <c r="H25" s="32"/>
      <c r="I25" s="32"/>
      <c r="J25" s="36"/>
      <c r="K25" s="32"/>
      <c r="L25" s="32"/>
      <c r="M25" s="32">
        <f t="shared" si="1"/>
        <v>0</v>
      </c>
      <c r="N25" s="47"/>
      <c r="O25" s="48"/>
    </row>
    <row r="26" spans="2:15" ht="12.75" customHeight="1" x14ac:dyDescent="0.2">
      <c r="B26" s="35"/>
      <c r="C26" s="36">
        <f>SUM(C27:C28)</f>
        <v>0</v>
      </c>
      <c r="D26" s="36"/>
      <c r="E26" s="36">
        <f>SUM(E27:E28)</f>
        <v>0</v>
      </c>
      <c r="F26" s="49"/>
      <c r="G26" s="36"/>
      <c r="H26" s="36"/>
      <c r="I26" s="36"/>
      <c r="J26" s="36">
        <f>SUM(J27:J28)</f>
        <v>0</v>
      </c>
      <c r="K26" s="36"/>
      <c r="L26" s="36">
        <f>SUM(L27:L28)</f>
        <v>0</v>
      </c>
      <c r="M26" s="49">
        <f t="shared" si="1"/>
        <v>0</v>
      </c>
      <c r="N26" s="47"/>
      <c r="O26" s="48"/>
    </row>
    <row r="27" spans="2:15" x14ac:dyDescent="0.2">
      <c r="B27" s="35"/>
      <c r="C27" s="31"/>
      <c r="D27" s="31"/>
      <c r="E27" s="32"/>
      <c r="F27" s="32"/>
      <c r="G27" s="32"/>
      <c r="H27" s="32"/>
      <c r="I27" s="32"/>
      <c r="J27" s="36"/>
      <c r="K27" s="32"/>
      <c r="L27" s="32"/>
      <c r="M27" s="32">
        <f t="shared" si="1"/>
        <v>0</v>
      </c>
      <c r="N27" s="47"/>
      <c r="O27" s="48"/>
    </row>
    <row r="28" spans="2:15" x14ac:dyDescent="0.2">
      <c r="B28" s="35"/>
      <c r="C28" s="31"/>
      <c r="D28" s="31"/>
      <c r="E28" s="32"/>
      <c r="F28" s="32"/>
      <c r="G28" s="32"/>
      <c r="H28" s="32"/>
      <c r="I28" s="32"/>
      <c r="J28" s="36"/>
      <c r="K28" s="32"/>
      <c r="L28" s="32"/>
      <c r="M28" s="32">
        <f t="shared" si="1"/>
        <v>0</v>
      </c>
      <c r="N28" s="47"/>
      <c r="O28" s="48"/>
    </row>
    <row r="29" spans="2:15" ht="12.75" customHeight="1" x14ac:dyDescent="0.2">
      <c r="B29" s="35"/>
      <c r="C29" s="36">
        <f>SUM(C30:C33)</f>
        <v>0</v>
      </c>
      <c r="D29" s="36"/>
      <c r="E29" s="36">
        <f>SUM(E30:E33)</f>
        <v>0</v>
      </c>
      <c r="F29" s="49"/>
      <c r="G29" s="36"/>
      <c r="H29" s="36"/>
      <c r="I29" s="36"/>
      <c r="J29" s="36">
        <f>SUM(J30:J33)</f>
        <v>0</v>
      </c>
      <c r="K29" s="36"/>
      <c r="L29" s="36">
        <f>SUM(L30:L33)</f>
        <v>0</v>
      </c>
      <c r="M29" s="49">
        <f t="shared" si="1"/>
        <v>0</v>
      </c>
      <c r="N29" s="47"/>
      <c r="O29" s="48"/>
    </row>
    <row r="30" spans="2:15" x14ac:dyDescent="0.2">
      <c r="B30" s="35"/>
      <c r="C30" s="31"/>
      <c r="D30" s="31"/>
      <c r="E30" s="32"/>
      <c r="F30" s="32"/>
      <c r="G30" s="32"/>
      <c r="H30" s="32"/>
      <c r="I30" s="32"/>
      <c r="J30" s="36"/>
      <c r="K30" s="32"/>
      <c r="L30" s="32"/>
      <c r="M30" s="32">
        <f t="shared" si="1"/>
        <v>0</v>
      </c>
      <c r="N30" s="47"/>
      <c r="O30" s="48"/>
    </row>
    <row r="31" spans="2:15" x14ac:dyDescent="0.2">
      <c r="B31" s="35"/>
      <c r="C31" s="31"/>
      <c r="D31" s="31"/>
      <c r="E31" s="32"/>
      <c r="F31" s="32"/>
      <c r="G31" s="32"/>
      <c r="H31" s="32"/>
      <c r="I31" s="32"/>
      <c r="J31" s="36"/>
      <c r="K31" s="32"/>
      <c r="L31" s="32"/>
      <c r="M31" s="32">
        <f t="shared" si="1"/>
        <v>0</v>
      </c>
      <c r="N31" s="47"/>
      <c r="O31" s="48"/>
    </row>
    <row r="32" spans="2:15" x14ac:dyDescent="0.2">
      <c r="B32" s="35"/>
      <c r="C32" s="31"/>
      <c r="D32" s="31"/>
      <c r="E32" s="32"/>
      <c r="F32" s="32"/>
      <c r="G32" s="32"/>
      <c r="H32" s="32"/>
      <c r="I32" s="32"/>
      <c r="J32" s="36"/>
      <c r="K32" s="32"/>
      <c r="L32" s="32"/>
      <c r="M32" s="32">
        <f t="shared" si="1"/>
        <v>0</v>
      </c>
      <c r="N32" s="47"/>
      <c r="O32" s="48"/>
    </row>
    <row r="33" spans="1:17" x14ac:dyDescent="0.2">
      <c r="B33" s="35"/>
      <c r="C33" s="31"/>
      <c r="D33" s="31"/>
      <c r="E33" s="32"/>
      <c r="F33" s="32"/>
      <c r="G33" s="32"/>
      <c r="H33" s="32"/>
      <c r="I33" s="32"/>
      <c r="J33" s="36"/>
      <c r="K33" s="32"/>
      <c r="L33" s="32"/>
      <c r="M33" s="32">
        <f t="shared" si="1"/>
        <v>0</v>
      </c>
      <c r="N33" s="47"/>
      <c r="O33" s="48"/>
    </row>
    <row r="34" spans="1:17" x14ac:dyDescent="0.2">
      <c r="B34" s="35"/>
      <c r="C34" s="36">
        <f>SUM(C35)</f>
        <v>0</v>
      </c>
      <c r="D34" s="36"/>
      <c r="E34" s="36">
        <f>SUM(E35)</f>
        <v>0</v>
      </c>
      <c r="F34" s="49"/>
      <c r="G34" s="36"/>
      <c r="H34" s="36"/>
      <c r="I34" s="36"/>
      <c r="J34" s="36">
        <f>SUM(J35)</f>
        <v>0</v>
      </c>
      <c r="K34" s="36"/>
      <c r="L34" s="36">
        <f>SUM(L35)</f>
        <v>0</v>
      </c>
      <c r="M34" s="49">
        <f t="shared" si="1"/>
        <v>0</v>
      </c>
      <c r="N34" s="47"/>
      <c r="O34" s="48"/>
    </row>
    <row r="35" spans="1:17" x14ac:dyDescent="0.2">
      <c r="B35" s="35"/>
      <c r="C35" s="31"/>
      <c r="D35" s="31"/>
      <c r="E35" s="32"/>
      <c r="F35" s="32"/>
      <c r="G35" s="32"/>
      <c r="H35" s="32"/>
      <c r="I35" s="32"/>
      <c r="J35" s="36"/>
      <c r="K35" s="32"/>
      <c r="L35" s="32"/>
      <c r="M35" s="32">
        <f t="shared" si="1"/>
        <v>0</v>
      </c>
      <c r="N35" s="47"/>
      <c r="O35" s="48"/>
    </row>
    <row r="36" spans="1:17" ht="15" customHeight="1" x14ac:dyDescent="0.2">
      <c r="B36" s="30"/>
      <c r="C36" s="31"/>
      <c r="D36" s="31"/>
      <c r="E36" s="32"/>
      <c r="F36" s="32"/>
      <c r="G36" s="32"/>
      <c r="H36" s="32"/>
      <c r="I36" s="32"/>
      <c r="J36" s="36"/>
      <c r="K36" s="32"/>
      <c r="L36" s="32"/>
      <c r="M36" s="32">
        <f t="shared" si="1"/>
        <v>0</v>
      </c>
      <c r="N36" s="47"/>
      <c r="O36" s="48"/>
    </row>
    <row r="37" spans="1:17" ht="15" customHeight="1" x14ac:dyDescent="0.2">
      <c r="B37" s="30"/>
      <c r="C37" s="31"/>
      <c r="D37" s="31"/>
      <c r="E37" s="32"/>
      <c r="F37" s="32"/>
      <c r="G37" s="32"/>
      <c r="H37" s="32"/>
      <c r="I37" s="32"/>
      <c r="J37" s="32"/>
      <c r="K37" s="32"/>
      <c r="L37" s="32"/>
      <c r="M37" s="32">
        <f t="shared" si="1"/>
        <v>0</v>
      </c>
      <c r="N37" s="47"/>
      <c r="O37" s="48"/>
    </row>
    <row r="38" spans="1:17" ht="15.75" customHeight="1" x14ac:dyDescent="0.2">
      <c r="B38" s="30"/>
      <c r="C38" s="31"/>
      <c r="D38" s="31"/>
      <c r="E38" s="32"/>
      <c r="F38" s="32"/>
      <c r="G38" s="32"/>
      <c r="H38" s="32"/>
      <c r="I38" s="32"/>
      <c r="J38" s="32"/>
      <c r="K38" s="32"/>
      <c r="L38" s="32"/>
      <c r="M38" s="32">
        <f t="shared" si="1"/>
        <v>0</v>
      </c>
      <c r="N38" s="47"/>
      <c r="O38" s="48"/>
    </row>
    <row r="39" spans="1:17" x14ac:dyDescent="0.2">
      <c r="B39" s="50"/>
      <c r="C39" s="51"/>
      <c r="D39" s="51"/>
      <c r="E39" s="52"/>
      <c r="F39" s="52"/>
      <c r="G39" s="52"/>
      <c r="H39" s="52"/>
      <c r="I39" s="52"/>
      <c r="J39" s="52"/>
      <c r="K39" s="52"/>
      <c r="L39" s="52"/>
      <c r="M39" s="52"/>
      <c r="N39" s="47"/>
      <c r="O39" s="48"/>
    </row>
    <row r="40" spans="1:17" s="3" customFormat="1" ht="12.75" customHeight="1" x14ac:dyDescent="0.2">
      <c r="A40" s="53"/>
      <c r="B40" s="54"/>
      <c r="C40" s="55">
        <v>0</v>
      </c>
      <c r="D40" s="55">
        <v>0</v>
      </c>
      <c r="E40" s="55">
        <v>0</v>
      </c>
      <c r="F40" s="56">
        <f t="shared" ref="F40:M40" si="2">SUM(F11)</f>
        <v>9555000</v>
      </c>
      <c r="G40" s="56">
        <f t="shared" si="2"/>
        <v>18408549.960000001</v>
      </c>
      <c r="H40" s="56">
        <f t="shared" si="2"/>
        <v>27963549.960000001</v>
      </c>
      <c r="I40" s="56">
        <f t="shared" si="2"/>
        <v>6397719.1699999999</v>
      </c>
      <c r="J40" s="56">
        <f t="shared" si="2"/>
        <v>6397719.1699999999</v>
      </c>
      <c r="K40" s="56">
        <f t="shared" si="2"/>
        <v>6397719.1699999999</v>
      </c>
      <c r="L40" s="56">
        <f t="shared" si="2"/>
        <v>812020.67</v>
      </c>
      <c r="M40" s="56">
        <f t="shared" si="2"/>
        <v>21565830.789999999</v>
      </c>
      <c r="N40" s="57"/>
      <c r="O40" s="58"/>
    </row>
    <row r="41" spans="1:17" x14ac:dyDescent="0.2">
      <c r="B41" s="5"/>
      <c r="C41" s="5"/>
      <c r="D41" s="5"/>
      <c r="E41" s="5"/>
      <c r="F41" s="5"/>
      <c r="G41" s="5"/>
      <c r="H41" s="5"/>
      <c r="I41" s="5"/>
      <c r="J41" s="5"/>
      <c r="K41" s="5"/>
      <c r="L41" s="5"/>
      <c r="M41" s="5"/>
    </row>
    <row r="42" spans="1:17" x14ac:dyDescent="0.2">
      <c r="B42" s="5" t="s">
        <v>27</v>
      </c>
      <c r="E42" s="5"/>
      <c r="F42" s="5"/>
      <c r="G42" s="5"/>
      <c r="H42" s="5"/>
      <c r="I42" s="5"/>
      <c r="J42" s="5"/>
      <c r="K42" s="5"/>
      <c r="L42" s="5"/>
      <c r="M42" s="5"/>
    </row>
    <row r="44" spans="1:17" x14ac:dyDescent="0.2">
      <c r="I44" s="59"/>
      <c r="L44" s="59"/>
      <c r="M44" s="59"/>
      <c r="N44" s="60"/>
      <c r="O44" s="59"/>
      <c r="P44" s="59"/>
    </row>
    <row r="45" spans="1:17" x14ac:dyDescent="0.2">
      <c r="B45" s="5"/>
      <c r="C45" s="5"/>
      <c r="D45" s="61"/>
      <c r="I45" s="59"/>
      <c r="L45" s="59"/>
      <c r="M45" s="59"/>
      <c r="N45" s="59"/>
      <c r="O45" s="59"/>
      <c r="P45" s="59"/>
      <c r="Q45" s="5"/>
    </row>
    <row r="46" spans="1:17" ht="12.75" customHeight="1" x14ac:dyDescent="0.2">
      <c r="B46" s="5"/>
      <c r="C46" s="5"/>
      <c r="D46" s="62"/>
      <c r="E46" s="62"/>
      <c r="I46" s="63"/>
      <c r="J46" s="64"/>
      <c r="K46" s="64"/>
      <c r="L46" s="63"/>
      <c r="M46" s="63"/>
      <c r="N46" s="63"/>
      <c r="O46" s="63"/>
      <c r="P46" s="63"/>
      <c r="Q46" s="5"/>
    </row>
    <row r="47" spans="1:17" ht="12.75" customHeight="1" x14ac:dyDescent="0.2">
      <c r="B47" s="5"/>
      <c r="C47" s="5"/>
      <c r="D47" s="65" t="s">
        <v>28</v>
      </c>
      <c r="E47" s="65"/>
      <c r="I47" s="59"/>
      <c r="J47" s="66" t="s">
        <v>29</v>
      </c>
      <c r="K47" s="66"/>
      <c r="L47" s="63"/>
      <c r="M47" s="63"/>
      <c r="N47" s="63"/>
      <c r="O47" s="63"/>
      <c r="P47" s="63"/>
      <c r="Q47" s="5"/>
    </row>
    <row r="48" spans="1:17" x14ac:dyDescent="0.2">
      <c r="L48" s="59"/>
      <c r="M48" s="59"/>
      <c r="N48" s="59"/>
      <c r="O48" s="60"/>
      <c r="P48" s="59"/>
    </row>
    <row r="49" spans="12:16" x14ac:dyDescent="0.2">
      <c r="L49" s="59"/>
      <c r="M49" s="59"/>
      <c r="N49" s="60"/>
      <c r="O49" s="59"/>
      <c r="P49" s="59"/>
    </row>
    <row r="50" spans="12:16" x14ac:dyDescent="0.2">
      <c r="L50" s="59"/>
      <c r="M50" s="59"/>
      <c r="N50" s="60"/>
      <c r="O50" s="59"/>
      <c r="P50" s="59"/>
    </row>
    <row r="51" spans="12:16" x14ac:dyDescent="0.2">
      <c r="L51" s="59"/>
      <c r="M51" s="59"/>
      <c r="N51" s="60"/>
      <c r="O51" s="59"/>
      <c r="P51" s="59"/>
    </row>
    <row r="52" spans="12:16" x14ac:dyDescent="0.2">
      <c r="L52" s="59"/>
      <c r="M52" s="59"/>
      <c r="N52" s="60"/>
      <c r="O52" s="59"/>
      <c r="P52" s="59"/>
    </row>
  </sheetData>
  <sheetProtection selectLockedCells="1" selectUnlockedCells="1"/>
  <mergeCells count="13">
    <mergeCell ref="N40:O40"/>
    <mergeCell ref="D46:E46"/>
    <mergeCell ref="J46:K46"/>
    <mergeCell ref="D47:E47"/>
    <mergeCell ref="J47:K47"/>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0</formula1>
      <formula2>0</formula2>
    </dataValidation>
  </dataValidations>
  <pageMargins left="0.4" right="0.42" top="0.43333333333333335" bottom="0.74791666666666667" header="0.51180555555555551" footer="0.51180555555555551"/>
  <pageSetup scale="67"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2017-08-03T21:31:48Z</cp:lastPrinted>
  <dcterms:created xsi:type="dcterms:W3CDTF">2017-08-03T21:29:56Z</dcterms:created>
  <dcterms:modified xsi:type="dcterms:W3CDTF">2017-08-03T21:32:04Z</dcterms:modified>
</cp:coreProperties>
</file>