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TG" sheetId="1" r:id="rId1"/>
  </sheets>
  <definedNames>
    <definedName name="_xlnm.Print_Area" localSheetId="0">CTG!$B$1:$K$25</definedName>
  </definedNames>
  <calcPr calcId="145621"/>
</workbook>
</file>

<file path=xl/calcChain.xml><?xml version="1.0" encoding="utf-8"?>
<calcChain xmlns="http://schemas.openxmlformats.org/spreadsheetml/2006/main">
  <c r="K15" i="1" l="1"/>
  <c r="F15" i="1"/>
  <c r="F13" i="1"/>
  <c r="K13" i="1" s="1"/>
  <c r="J17" i="1"/>
  <c r="I17" i="1"/>
  <c r="H17" i="1"/>
  <c r="G17" i="1"/>
  <c r="E17" i="1"/>
  <c r="D17" i="1"/>
  <c r="F11" i="1" l="1"/>
  <c r="F17" i="1" l="1"/>
  <c r="K11" i="1"/>
  <c r="K17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<sst xmlns="http://schemas.openxmlformats.org/spreadsheetml/2006/main" count="24" uniqueCount="24">
  <si>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</si>
  <si>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</si>
  <si>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Al 31 de Marzo de 2016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</si>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</sst>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42"/>
  <sheetViews>
    <sheetView tabSelected="1" zoomScale="90" zoomScaleNormal="90" workbookViewId="0">
      <selection activeCell="B7" sqref="B7:C9"/>
    </sheetView>
  </sheetViews>
  <sheetFormatPr baseColWidth="10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3</v>
      </c>
      <c r="D5" s="6" t="s">
        <v>4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3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17</v>
      </c>
      <c r="D11" s="18">
        <v>56172185.950000003</v>
      </c>
      <c r="E11" s="18">
        <v>2685776.68</v>
      </c>
      <c r="F11" s="18">
        <f>+D11+E11</f>
        <v>58857962.630000003</v>
      </c>
      <c r="G11" s="18">
        <v>11018303.18</v>
      </c>
      <c r="H11" s="18">
        <v>10876020.460000001</v>
      </c>
      <c r="I11" s="18">
        <v>10876020.460000001</v>
      </c>
      <c r="J11" s="18">
        <v>10875424.609999999</v>
      </c>
      <c r="K11" s="19">
        <f>+F11-H11</f>
        <v>47981942.170000002</v>
      </c>
      <c r="L11" s="20"/>
    </row>
    <row r="12" spans="2:13" ht="15" x14ac:dyDescent="0.25">
      <c r="B12" s="16"/>
      <c r="C12" s="21"/>
      <c r="D12" s="19"/>
      <c r="E12" s="22"/>
      <c r="F12" s="19"/>
      <c r="G12" s="19"/>
      <c r="H12" s="19"/>
      <c r="I12" s="19"/>
      <c r="J12" s="19"/>
      <c r="K12" s="19"/>
    </row>
    <row r="13" spans="2:13" x14ac:dyDescent="0.2">
      <c r="B13" s="23"/>
      <c r="C13" s="17" t="s">
        <v>18</v>
      </c>
      <c r="D13" s="18">
        <v>9122000</v>
      </c>
      <c r="E13" s="18">
        <v>17385367.84</v>
      </c>
      <c r="F13" s="18">
        <f>+D13+E13</f>
        <v>26507367.84</v>
      </c>
      <c r="G13" s="18">
        <v>6789371.5099999998</v>
      </c>
      <c r="H13" s="18">
        <v>6789371.5099999998</v>
      </c>
      <c r="I13" s="18">
        <v>6789371.5099999998</v>
      </c>
      <c r="J13" s="18">
        <v>1203673.01</v>
      </c>
      <c r="K13" s="19">
        <f>+F13-H13</f>
        <v>19717996.329999998</v>
      </c>
    </row>
    <row r="14" spans="2:13" x14ac:dyDescent="0.2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5">
      <c r="B15" s="23"/>
      <c r="C15" s="17" t="s">
        <v>19</v>
      </c>
      <c r="D15" s="19"/>
      <c r="E15" s="19"/>
      <c r="F15" s="19">
        <f>+D15+E15</f>
        <v>0</v>
      </c>
      <c r="G15" s="24"/>
      <c r="H15" s="19"/>
      <c r="I15" s="25"/>
      <c r="J15" s="19"/>
      <c r="K15" s="19">
        <f>+F15-H15</f>
        <v>0</v>
      </c>
    </row>
    <row r="16" spans="2:13" ht="15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3" s="32" customFormat="1" x14ac:dyDescent="0.2">
      <c r="A17" s="29"/>
      <c r="B17" s="26"/>
      <c r="C17" s="27" t="s">
        <v>20</v>
      </c>
      <c r="D17" s="30">
        <f t="shared" ref="D17:K17" si="0">+D11+D13+D15</f>
        <v>65294185.950000003</v>
      </c>
      <c r="E17" s="30">
        <f t="shared" si="0"/>
        <v>20071144.52</v>
      </c>
      <c r="F17" s="30">
        <f t="shared" si="0"/>
        <v>85365330.469999999</v>
      </c>
      <c r="G17" s="30">
        <f t="shared" si="0"/>
        <v>17807674.689999998</v>
      </c>
      <c r="H17" s="30">
        <f t="shared" si="0"/>
        <v>17665391.969999999</v>
      </c>
      <c r="I17" s="30">
        <f t="shared" si="0"/>
        <v>17665391.969999999</v>
      </c>
      <c r="J17" s="30">
        <f t="shared" si="0"/>
        <v>12079097.619999999</v>
      </c>
      <c r="K17" s="30">
        <f t="shared" si="0"/>
        <v>67699938.5</v>
      </c>
      <c r="L17" s="31"/>
      <c r="M17" s="31"/>
    </row>
    <row r="18" spans="1:13" s="1" customFormat="1" x14ac:dyDescent="0.2">
      <c r="L18" s="3"/>
      <c r="M18" s="3"/>
    </row>
    <row r="19" spans="1:13" s="3" customFormat="1" x14ac:dyDescent="0.2">
      <c r="C19" s="3" t="s">
        <v>21</v>
      </c>
    </row>
    <row r="20" spans="1:13" s="3" customFormat="1" x14ac:dyDescent="0.2">
      <c r="D20" s="33"/>
      <c r="E20" s="33"/>
      <c r="F20" s="33"/>
      <c r="G20" s="33"/>
      <c r="H20" s="33"/>
      <c r="I20" s="33"/>
      <c r="J20" s="34"/>
      <c r="K20" s="33"/>
    </row>
    <row r="21" spans="1:13" s="3" customFormat="1" x14ac:dyDescent="0.2">
      <c r="C21" s="35"/>
      <c r="F21" s="36"/>
      <c r="G21" s="37"/>
      <c r="H21" s="37"/>
      <c r="I21" s="37"/>
      <c r="J21" s="37"/>
      <c r="K21" s="36"/>
    </row>
    <row r="22" spans="1:13" s="3" customFormat="1" ht="12.75" customHeight="1" x14ac:dyDescent="0.2">
      <c r="C22" s="38"/>
      <c r="D22" s="38"/>
      <c r="F22" s="39"/>
      <c r="G22" s="40"/>
      <c r="H22" s="40"/>
      <c r="I22" s="40"/>
      <c r="J22" s="40"/>
      <c r="K22" s="39"/>
    </row>
    <row r="23" spans="1:13" s="3" customFormat="1" ht="12.75" customHeight="1" x14ac:dyDescent="0.2">
      <c r="C23" s="41" t="s">
        <v>22</v>
      </c>
      <c r="D23" s="41"/>
      <c r="F23" s="39"/>
      <c r="G23" s="40" t="s">
        <v>23</v>
      </c>
      <c r="H23" s="40"/>
      <c r="I23" s="40"/>
      <c r="J23" s="40"/>
      <c r="K23" s="39"/>
    </row>
    <row r="24" spans="1:13" s="3" customFormat="1" x14ac:dyDescent="0.2">
      <c r="K24" s="36"/>
    </row>
    <row r="25" spans="1:13" s="3" customFormat="1" x14ac:dyDescent="0.2">
      <c r="K25" s="36"/>
    </row>
    <row r="26" spans="1:13" s="3" customFormat="1" x14ac:dyDescent="0.2">
      <c r="K26" s="36"/>
    </row>
    <row r="27" spans="1:13" s="3" customFormat="1" x14ac:dyDescent="0.2"/>
    <row r="28" spans="1:13" s="3" customFormat="1" x14ac:dyDescent="0.2"/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</sheetData>
  <sheetProtection selectLockedCells="1" selectUnlockedCells="1"/>
  <mergeCells count="11">
    <mergeCell ref="G21:J21"/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rintOptions horizontalCentered="1"/>
  <pageMargins left="0.35433070866141736" right="0.39370078740157483" top="0.55118110236220474" bottom="0.74803149606299213" header="0.51181102362204722" footer="0.51181102362204722"/>
  <pageSetup scale="7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2017-08-01T23:52:32Z</cp:lastPrinted>
  <dcterms:created xsi:type="dcterms:W3CDTF">2017-08-01T23:49:52Z</dcterms:created>
  <dcterms:modified xsi:type="dcterms:W3CDTF">2017-08-01T23:52:36Z</dcterms:modified>
</cp:coreProperties>
</file>