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8675" windowHeight="10950"/>
  </bookViews>
  <sheets>
    <sheet name="Calendario del Presupuesto de E" sheetId="1" r:id="rId1"/>
  </sheets>
  <externalReferences>
    <externalReference r:id="rId2"/>
  </externalReferences>
  <definedNames>
    <definedName name="_xlnm.Print_Area" localSheetId="0">'Calendario del Presupuesto de E'!$B$3:$P$83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P50" i="1" l="1"/>
  <c r="O50" i="1"/>
  <c r="N50" i="1"/>
  <c r="M50" i="1"/>
  <c r="L50" i="1"/>
  <c r="K50" i="1"/>
  <c r="J50" i="1"/>
  <c r="I50" i="1"/>
  <c r="H50" i="1"/>
  <c r="G50" i="1"/>
  <c r="F50" i="1"/>
  <c r="E5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20" i="1"/>
  <c r="O20" i="1"/>
  <c r="N20" i="1"/>
  <c r="M20" i="1"/>
  <c r="L20" i="1"/>
  <c r="K20" i="1"/>
  <c r="J20" i="1"/>
  <c r="I20" i="1"/>
  <c r="H20" i="1"/>
  <c r="G20" i="1"/>
  <c r="F20" i="1"/>
  <c r="E2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D26" i="1"/>
  <c r="D25" i="1"/>
  <c r="D24" i="1"/>
  <c r="D23" i="1"/>
  <c r="D22" i="1"/>
  <c r="P12" i="1"/>
  <c r="P11" i="1" s="1"/>
  <c r="O12" i="1"/>
  <c r="N12" i="1"/>
  <c r="N11" i="1" s="1"/>
  <c r="M12" i="1"/>
  <c r="L12" i="1"/>
  <c r="L11" i="1" s="1"/>
  <c r="K12" i="1"/>
  <c r="J12" i="1"/>
  <c r="J11" i="1" s="1"/>
  <c r="I12" i="1"/>
  <c r="H12" i="1"/>
  <c r="H11" i="1" s="1"/>
  <c r="G12" i="1"/>
  <c r="F12" i="1"/>
  <c r="F11" i="1" s="1"/>
  <c r="E12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 s="1"/>
  <c r="D51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21" i="1"/>
  <c r="D20" i="1" s="1"/>
  <c r="D19" i="1"/>
  <c r="D18" i="1"/>
  <c r="D17" i="1"/>
  <c r="D16" i="1"/>
  <c r="D15" i="1"/>
  <c r="D14" i="1"/>
  <c r="D13" i="1"/>
  <c r="D30" i="1" l="1"/>
  <c r="E11" i="1"/>
  <c r="G11" i="1"/>
  <c r="I11" i="1"/>
  <c r="K11" i="1"/>
  <c r="M11" i="1"/>
  <c r="O11" i="1"/>
  <c r="D12" i="1"/>
  <c r="D11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<sst xmlns="http://schemas.openxmlformats.org/spreadsheetml/2006/main" count="91" uniqueCount="91">
  <si>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</si>
  <si>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</si>
  <si>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</si>
  <si>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</si>
  <si>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</si>
  <si>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</si>
  <si>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</si>
  <si>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</si>
  <si>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</si>
  <si>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</si>
  <si>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</si>
  <si>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</si>
  <si>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</si>
  <si>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</si>
  <si>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</si>
  <si>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</si>
  <si>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</si>
  <si>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</si>
  <si>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</si>
  <si>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</si>
  <si>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</si>
  <si>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</si>
  <si>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</si>
  <si>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</si>
  <si>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</si>
  <si>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</si>
  <si>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</si>
  <si>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</si>
  <si>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</si>
  <si>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</si>
  <si>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</si>
  <si>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</si>
  <si>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</si>
  <si>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</si>
  <si>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</si>
  <si>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</si>
  <si>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</si>
  <si>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</si>
  <si>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</si>
  <si>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</si>
  <si>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</si>
  <si>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</si>
  <si>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</si>
  <si>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</si>
  <si>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</si>
  <si>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</si>
  <si>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</si>
  <si>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</si>
  <si>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</si>
  <si>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</si>
  <si>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</si>
  <si>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</si>
  <si>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</si>
  <si>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</si>
  <si>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</si>
  <si>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</si>
  <si>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</si>
  <si>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</si>
  <si>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</si>
  <si>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</si>
  <si>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</si>
  <si>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</si>
  <si>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</si>
  <si>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</si>
  <si>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</si>
  <si>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</si>
  <si>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</si>
  <si>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</si>
  <si>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</si>
  <si>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</si>
  <si>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</si>
  <si>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</si>
  <si>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</si>
  <si>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</si>
  <si>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</si>
  <si>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</si>
  <si>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</si>
  <si>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</si>
  <si>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</si>
  <si>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</si>
  <si>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</si>
  <si>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</si>
  <si>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</si>
  <si>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</si>
  <si>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</si>
  <si>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</si>
  <si>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</si>
  <si>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</si>
  <si>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</si>
  <si>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UNIDAD DE TELEVISION DE GUANAJUATO</t>
  </si>
  <si>
    <t>Información Anual del Ejercicio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</si>
</sst>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2" fillId="0" borderId="6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0" xfId="0" applyFont="1" applyFill="1"/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80" zoomScaleNormal="80" workbookViewId="0">
      <pane xSplit="3" ySplit="11" topLeftCell="D27" activePane="bottomRight" state="frozen"/>
      <selection pane="topRight" activeCell="D1" sqref="D1"/>
      <selection pane="bottomLeft" activeCell="A12" sqref="A12"/>
      <selection pane="bottomRight" activeCell="A53" sqref="A53"/>
    </sheetView>
  </sheetViews>
  <sheetFormatPr baseColWidth="10" defaultColWidth="11.5703125" defaultRowHeight="12.75" x14ac:dyDescent="0.2"/>
  <cols>
    <col min="1" max="1" width="11.5703125" style="12"/>
    <col min="2" max="2" width="3.7109375" style="2" customWidth="1"/>
    <col min="3" max="3" width="67.7109375" style="2" bestFit="1" customWidth="1"/>
    <col min="4" max="4" width="13.7109375" style="4" bestFit="1" customWidth="1"/>
    <col min="5" max="5" width="16.7109375" style="4" customWidth="1"/>
    <col min="6" max="16" width="12.42578125" style="4" bestFit="1" customWidth="1"/>
    <col min="17" max="16384" width="11.5703125" style="2"/>
  </cols>
  <sheetData>
    <row r="3" spans="1:16" s="1" customFormat="1" x14ac:dyDescent="0.2">
      <c r="A3" s="12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1" customFormat="1" x14ac:dyDescent="0.2">
      <c r="A4" s="12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" customFormat="1" x14ac:dyDescent="0.2">
      <c r="A5" s="12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2"/>
    </row>
    <row r="7" spans="1:16" x14ac:dyDescent="0.2">
      <c r="D7" s="3" t="s">
        <v>87</v>
      </c>
      <c r="E7" s="5" t="s">
        <v>89</v>
      </c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10" spans="1:16" x14ac:dyDescent="0.2">
      <c r="B10" s="6"/>
      <c r="C10" s="6"/>
      <c r="D10" s="6" t="s">
        <v>13</v>
      </c>
      <c r="E10" s="6" t="s">
        <v>0</v>
      </c>
      <c r="F10" s="6" t="s">
        <v>1</v>
      </c>
      <c r="G10" s="6" t="s">
        <v>2</v>
      </c>
      <c r="H10" s="6" t="s">
        <v>3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10</v>
      </c>
      <c r="P10" s="6" t="s">
        <v>11</v>
      </c>
    </row>
    <row r="11" spans="1:16" x14ac:dyDescent="0.2">
      <c r="B11" s="13" t="s">
        <v>12</v>
      </c>
      <c r="C11" s="13"/>
      <c r="D11" s="7">
        <f>+D12+D20+D30+D40+D50+D60+D64+D72+D76</f>
        <v>50008833.840000004</v>
      </c>
      <c r="E11" s="7">
        <f t="shared" ref="E11:P11" si="0">+E12+E20+E30+E40+E50+E60+E64+E72+E76</f>
        <v>2900605.14</v>
      </c>
      <c r="F11" s="7">
        <f t="shared" si="0"/>
        <v>3455411.81</v>
      </c>
      <c r="G11" s="7">
        <f t="shared" si="0"/>
        <v>3415601.14</v>
      </c>
      <c r="H11" s="7">
        <f t="shared" si="0"/>
        <v>3495813.14</v>
      </c>
      <c r="I11" s="7">
        <f t="shared" si="0"/>
        <v>4328940.8100000005</v>
      </c>
      <c r="J11" s="7">
        <f t="shared" si="0"/>
        <v>3898039.14</v>
      </c>
      <c r="K11" s="7">
        <f t="shared" si="0"/>
        <v>9426976.1400000006</v>
      </c>
      <c r="L11" s="7">
        <f t="shared" si="0"/>
        <v>3634786.14</v>
      </c>
      <c r="M11" s="7">
        <f t="shared" si="0"/>
        <v>3405165.8000000003</v>
      </c>
      <c r="N11" s="7">
        <f t="shared" si="0"/>
        <v>3315506.14</v>
      </c>
      <c r="O11" s="7">
        <f t="shared" si="0"/>
        <v>3134485.22</v>
      </c>
      <c r="P11" s="7">
        <f t="shared" si="0"/>
        <v>5597503.2200000007</v>
      </c>
    </row>
    <row r="12" spans="1:16" x14ac:dyDescent="0.2">
      <c r="B12" s="16" t="s">
        <v>14</v>
      </c>
      <c r="C12" s="16"/>
      <c r="D12" s="7">
        <f>SUM(D13:D19)</f>
        <v>29391803.48</v>
      </c>
      <c r="E12" s="7">
        <f t="shared" ref="E12:P12" si="1">SUM(E13:E19)</f>
        <v>2242575.87</v>
      </c>
      <c r="F12" s="7">
        <f t="shared" si="1"/>
        <v>2242600.87</v>
      </c>
      <c r="G12" s="7">
        <f t="shared" si="1"/>
        <v>2242620.87</v>
      </c>
      <c r="H12" s="7">
        <f t="shared" si="1"/>
        <v>2465370.87</v>
      </c>
      <c r="I12" s="7">
        <f t="shared" si="1"/>
        <v>2276785.87</v>
      </c>
      <c r="J12" s="7">
        <f t="shared" si="1"/>
        <v>2242655.87</v>
      </c>
      <c r="K12" s="7">
        <f t="shared" si="1"/>
        <v>2239990.87</v>
      </c>
      <c r="L12" s="7">
        <f t="shared" si="1"/>
        <v>2237299.87</v>
      </c>
      <c r="M12" s="7">
        <f t="shared" si="1"/>
        <v>2237298.87</v>
      </c>
      <c r="N12" s="7">
        <f t="shared" si="1"/>
        <v>2237319.87</v>
      </c>
      <c r="O12" s="7">
        <f t="shared" si="1"/>
        <v>2237298.9500000002</v>
      </c>
      <c r="P12" s="7">
        <f t="shared" si="1"/>
        <v>4489984.83</v>
      </c>
    </row>
    <row r="13" spans="1:16" x14ac:dyDescent="0.2">
      <c r="B13" s="9"/>
      <c r="C13" s="10" t="s">
        <v>15</v>
      </c>
      <c r="D13" s="8">
        <f>SUM(E13:P13)</f>
        <v>5916540</v>
      </c>
      <c r="E13" s="8">
        <v>493045</v>
      </c>
      <c r="F13" s="8">
        <v>493045</v>
      </c>
      <c r="G13" s="8">
        <v>493045</v>
      </c>
      <c r="H13" s="8">
        <v>493045</v>
      </c>
      <c r="I13" s="8">
        <v>493045</v>
      </c>
      <c r="J13" s="8">
        <v>493045</v>
      </c>
      <c r="K13" s="8">
        <v>493045</v>
      </c>
      <c r="L13" s="8">
        <v>493045</v>
      </c>
      <c r="M13" s="8">
        <v>493045</v>
      </c>
      <c r="N13" s="8">
        <v>493045</v>
      </c>
      <c r="O13" s="8">
        <v>493045</v>
      </c>
      <c r="P13" s="8">
        <v>493045</v>
      </c>
    </row>
    <row r="14" spans="1:16" x14ac:dyDescent="0.2">
      <c r="B14" s="9"/>
      <c r="C14" s="10" t="s">
        <v>16</v>
      </c>
      <c r="D14" s="8">
        <f t="shared" ref="D14:D77" si="2">SUM(E14:P14)</f>
        <v>8546318.4800000004</v>
      </c>
      <c r="E14" s="8">
        <v>712193.2</v>
      </c>
      <c r="F14" s="8">
        <v>712193.2</v>
      </c>
      <c r="G14" s="8">
        <v>712193.2</v>
      </c>
      <c r="H14" s="8">
        <v>712193.2</v>
      </c>
      <c r="I14" s="8">
        <v>712193.2</v>
      </c>
      <c r="J14" s="8">
        <v>712193.2</v>
      </c>
      <c r="K14" s="8">
        <v>712193.2</v>
      </c>
      <c r="L14" s="8">
        <v>712193.2</v>
      </c>
      <c r="M14" s="8">
        <v>712193.2</v>
      </c>
      <c r="N14" s="8">
        <v>712193.2</v>
      </c>
      <c r="O14" s="8">
        <v>712193.28</v>
      </c>
      <c r="P14" s="8">
        <v>712193.2</v>
      </c>
    </row>
    <row r="15" spans="1:16" x14ac:dyDescent="0.2">
      <c r="B15" s="9"/>
      <c r="C15" s="10" t="s">
        <v>17</v>
      </c>
      <c r="D15" s="8">
        <f t="shared" si="2"/>
        <v>6711125</v>
      </c>
      <c r="E15" s="8">
        <v>375333.67</v>
      </c>
      <c r="F15" s="8">
        <v>375371.67</v>
      </c>
      <c r="G15" s="8">
        <v>375378.67</v>
      </c>
      <c r="H15" s="8">
        <v>575919.66999999993</v>
      </c>
      <c r="I15" s="8">
        <v>375409.67</v>
      </c>
      <c r="J15" s="8">
        <v>375426.67</v>
      </c>
      <c r="K15" s="8">
        <v>375458.67</v>
      </c>
      <c r="L15" s="8">
        <v>375479.67</v>
      </c>
      <c r="M15" s="8">
        <v>375491.67</v>
      </c>
      <c r="N15" s="8">
        <v>375499.67</v>
      </c>
      <c r="O15" s="8">
        <v>375491.67</v>
      </c>
      <c r="P15" s="8">
        <v>2380863.63</v>
      </c>
    </row>
    <row r="16" spans="1:16" x14ac:dyDescent="0.2">
      <c r="B16" s="9"/>
      <c r="C16" s="10" t="s">
        <v>18</v>
      </c>
      <c r="D16" s="8">
        <f t="shared" si="2"/>
        <v>1902811</v>
      </c>
      <c r="E16" s="8">
        <v>158573</v>
      </c>
      <c r="F16" s="8">
        <v>158560</v>
      </c>
      <c r="G16" s="8">
        <v>158573</v>
      </c>
      <c r="H16" s="8">
        <v>158560</v>
      </c>
      <c r="I16" s="8">
        <v>158573</v>
      </c>
      <c r="J16" s="8">
        <v>158560</v>
      </c>
      <c r="K16" s="8">
        <v>158573</v>
      </c>
      <c r="L16" s="8">
        <v>158573</v>
      </c>
      <c r="M16" s="8">
        <v>158560</v>
      </c>
      <c r="N16" s="8">
        <v>158573</v>
      </c>
      <c r="O16" s="8">
        <v>158560</v>
      </c>
      <c r="P16" s="8">
        <v>158573</v>
      </c>
    </row>
    <row r="17" spans="2:16" x14ac:dyDescent="0.2">
      <c r="B17" s="9"/>
      <c r="C17" s="10" t="s">
        <v>19</v>
      </c>
      <c r="D17" s="8">
        <f t="shared" si="2"/>
        <v>5203884</v>
      </c>
      <c r="E17" s="8">
        <v>436142</v>
      </c>
      <c r="F17" s="8">
        <v>436142</v>
      </c>
      <c r="G17" s="8">
        <v>436142</v>
      </c>
      <c r="H17" s="8">
        <v>436142</v>
      </c>
      <c r="I17" s="8">
        <v>436142</v>
      </c>
      <c r="J17" s="8">
        <v>436142</v>
      </c>
      <c r="K17" s="8">
        <v>433432</v>
      </c>
      <c r="L17" s="8">
        <v>430720</v>
      </c>
      <c r="M17" s="8">
        <v>430720</v>
      </c>
      <c r="N17" s="8">
        <v>430720</v>
      </c>
      <c r="O17" s="8">
        <v>430720</v>
      </c>
      <c r="P17" s="8">
        <v>430720</v>
      </c>
    </row>
    <row r="18" spans="2:16" x14ac:dyDescent="0.2">
      <c r="B18" s="9"/>
      <c r="C18" s="10" t="s">
        <v>20</v>
      </c>
      <c r="D18" s="8">
        <f t="shared" si="2"/>
        <v>1052907</v>
      </c>
      <c r="E18" s="8">
        <v>67289</v>
      </c>
      <c r="F18" s="8">
        <v>67289</v>
      </c>
      <c r="G18" s="8">
        <v>67289</v>
      </c>
      <c r="H18" s="8">
        <v>89511</v>
      </c>
      <c r="I18" s="8">
        <v>67997</v>
      </c>
      <c r="J18" s="8">
        <v>67289</v>
      </c>
      <c r="K18" s="8">
        <v>67289</v>
      </c>
      <c r="L18" s="8">
        <v>67289</v>
      </c>
      <c r="M18" s="8">
        <v>67289</v>
      </c>
      <c r="N18" s="8">
        <v>67289</v>
      </c>
      <c r="O18" s="8">
        <v>67289</v>
      </c>
      <c r="P18" s="8">
        <v>289798</v>
      </c>
    </row>
    <row r="19" spans="2:16" x14ac:dyDescent="0.2">
      <c r="B19" s="9"/>
      <c r="C19" s="10" t="s">
        <v>21</v>
      </c>
      <c r="D19" s="8">
        <f t="shared" si="2"/>
        <v>58218</v>
      </c>
      <c r="E19" s="8">
        <v>0</v>
      </c>
      <c r="F19" s="8">
        <v>0</v>
      </c>
      <c r="G19" s="8">
        <v>0</v>
      </c>
      <c r="H19" s="8">
        <v>0</v>
      </c>
      <c r="I19" s="8">
        <v>33426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24792</v>
      </c>
    </row>
    <row r="20" spans="2:16" x14ac:dyDescent="0.2">
      <c r="B20" s="16" t="s">
        <v>22</v>
      </c>
      <c r="C20" s="16"/>
      <c r="D20" s="7">
        <f>SUM(D21:D29)</f>
        <v>2568090</v>
      </c>
      <c r="E20" s="7">
        <f t="shared" ref="E20:P20" si="3">SUM(E21:E29)</f>
        <v>85506.66</v>
      </c>
      <c r="F20" s="7">
        <f t="shared" si="3"/>
        <v>100506.66</v>
      </c>
      <c r="G20" s="7">
        <f t="shared" si="3"/>
        <v>259006.66</v>
      </c>
      <c r="H20" s="7">
        <f t="shared" si="3"/>
        <v>244506.66</v>
      </c>
      <c r="I20" s="7">
        <f t="shared" si="3"/>
        <v>406506.66000000003</v>
      </c>
      <c r="J20" s="7">
        <f t="shared" si="3"/>
        <v>122006.66</v>
      </c>
      <c r="K20" s="7">
        <f t="shared" si="3"/>
        <v>148006.66</v>
      </c>
      <c r="L20" s="7">
        <f t="shared" si="3"/>
        <v>420006.66000000003</v>
      </c>
      <c r="M20" s="7">
        <f t="shared" si="3"/>
        <v>227506.66</v>
      </c>
      <c r="N20" s="7">
        <f t="shared" si="3"/>
        <v>175506.66</v>
      </c>
      <c r="O20" s="7">
        <f t="shared" si="3"/>
        <v>230006.66</v>
      </c>
      <c r="P20" s="7">
        <f t="shared" si="3"/>
        <v>149016.74</v>
      </c>
    </row>
    <row r="21" spans="2:16" x14ac:dyDescent="0.2">
      <c r="B21" s="9"/>
      <c r="C21" s="10" t="s">
        <v>23</v>
      </c>
      <c r="D21" s="8">
        <f t="shared" si="2"/>
        <v>705000</v>
      </c>
      <c r="E21" s="8">
        <v>2000</v>
      </c>
      <c r="F21" s="8">
        <v>2000</v>
      </c>
      <c r="G21" s="8">
        <v>97000</v>
      </c>
      <c r="H21" s="8">
        <v>51000</v>
      </c>
      <c r="I21" s="8">
        <v>52000</v>
      </c>
      <c r="J21" s="8">
        <v>3500</v>
      </c>
      <c r="K21" s="8">
        <v>3000</v>
      </c>
      <c r="L21" s="8">
        <v>307000</v>
      </c>
      <c r="M21" s="8">
        <v>45000</v>
      </c>
      <c r="N21" s="8">
        <v>26500</v>
      </c>
      <c r="O21" s="8">
        <v>111500</v>
      </c>
      <c r="P21" s="8">
        <v>4500</v>
      </c>
    </row>
    <row r="22" spans="2:16" x14ac:dyDescent="0.2">
      <c r="B22" s="9"/>
      <c r="C22" s="11" t="s">
        <v>24</v>
      </c>
      <c r="D22" s="8">
        <f t="shared" si="2"/>
        <v>213000</v>
      </c>
      <c r="E22" s="8">
        <v>9500</v>
      </c>
      <c r="F22" s="8">
        <v>14500</v>
      </c>
      <c r="G22" s="8">
        <v>16000</v>
      </c>
      <c r="H22" s="8">
        <v>16500</v>
      </c>
      <c r="I22" s="8">
        <v>22500</v>
      </c>
      <c r="J22" s="8">
        <v>16500</v>
      </c>
      <c r="K22" s="8">
        <v>16500</v>
      </c>
      <c r="L22" s="8">
        <v>16000</v>
      </c>
      <c r="M22" s="8">
        <v>25500</v>
      </c>
      <c r="N22" s="8">
        <v>26500</v>
      </c>
      <c r="O22" s="8">
        <v>18500</v>
      </c>
      <c r="P22" s="8">
        <v>14500</v>
      </c>
    </row>
    <row r="23" spans="2:16" x14ac:dyDescent="0.2">
      <c r="B23" s="9"/>
      <c r="C23" s="11" t="s">
        <v>25</v>
      </c>
      <c r="D23" s="8">
        <f t="shared" si="2"/>
        <v>0</v>
      </c>
    </row>
    <row r="24" spans="2:16" x14ac:dyDescent="0.2">
      <c r="B24" s="9"/>
      <c r="C24" s="11" t="s">
        <v>26</v>
      </c>
      <c r="D24" s="8">
        <f t="shared" si="2"/>
        <v>460000</v>
      </c>
      <c r="E24" s="8">
        <v>5000</v>
      </c>
      <c r="F24" s="8">
        <v>10000</v>
      </c>
      <c r="G24" s="8">
        <v>62000</v>
      </c>
      <c r="H24" s="8">
        <v>94000</v>
      </c>
      <c r="I24" s="8">
        <v>67000</v>
      </c>
      <c r="J24" s="8">
        <v>19000</v>
      </c>
      <c r="K24" s="8">
        <v>41000</v>
      </c>
      <c r="L24" s="8">
        <v>12000</v>
      </c>
      <c r="M24" s="8">
        <v>52000</v>
      </c>
      <c r="N24" s="8">
        <v>34000</v>
      </c>
      <c r="O24" s="8">
        <v>17000</v>
      </c>
      <c r="P24" s="8">
        <v>47000</v>
      </c>
    </row>
    <row r="25" spans="2:16" x14ac:dyDescent="0.2">
      <c r="B25" s="9"/>
      <c r="C25" s="11" t="s">
        <v>27</v>
      </c>
      <c r="D25" s="8">
        <f t="shared" si="2"/>
        <v>7000</v>
      </c>
      <c r="E25" s="8">
        <v>0</v>
      </c>
      <c r="F25" s="8">
        <v>2000</v>
      </c>
      <c r="G25" s="8">
        <v>1000</v>
      </c>
      <c r="H25" s="8">
        <v>0</v>
      </c>
      <c r="I25" s="8">
        <v>0</v>
      </c>
      <c r="J25" s="8">
        <v>0</v>
      </c>
      <c r="K25" s="8">
        <v>500</v>
      </c>
      <c r="L25" s="8">
        <v>0</v>
      </c>
      <c r="M25" s="8">
        <v>0</v>
      </c>
      <c r="N25" s="8">
        <v>3500</v>
      </c>
      <c r="O25" s="8">
        <v>0</v>
      </c>
      <c r="P25" s="8">
        <v>0</v>
      </c>
    </row>
    <row r="26" spans="2:16" x14ac:dyDescent="0.2">
      <c r="B26" s="9"/>
      <c r="C26" s="11" t="s">
        <v>28</v>
      </c>
      <c r="D26" s="8">
        <f t="shared" si="2"/>
        <v>828090.00000000023</v>
      </c>
      <c r="E26" s="8">
        <v>69006.66</v>
      </c>
      <c r="F26" s="8">
        <v>69006.66</v>
      </c>
      <c r="G26" s="8">
        <v>69006.66</v>
      </c>
      <c r="H26" s="8">
        <v>69006.66</v>
      </c>
      <c r="I26" s="8">
        <v>69006.66</v>
      </c>
      <c r="J26" s="8">
        <v>69006.66</v>
      </c>
      <c r="K26" s="8">
        <v>69006.66</v>
      </c>
      <c r="L26" s="8">
        <v>69006.66</v>
      </c>
      <c r="M26" s="8">
        <v>69006.66</v>
      </c>
      <c r="N26" s="8">
        <v>69006.66</v>
      </c>
      <c r="O26" s="8">
        <v>69006.66</v>
      </c>
      <c r="P26" s="8">
        <v>69016.739999999991</v>
      </c>
    </row>
    <row r="27" spans="2:16" x14ac:dyDescent="0.2">
      <c r="B27" s="9"/>
      <c r="C27" s="11" t="s">
        <v>29</v>
      </c>
      <c r="D27" s="8">
        <f t="shared" si="2"/>
        <v>160000</v>
      </c>
      <c r="E27" s="8">
        <v>0</v>
      </c>
      <c r="F27" s="8">
        <v>0</v>
      </c>
      <c r="G27" s="8">
        <v>0</v>
      </c>
      <c r="H27" s="8">
        <v>0</v>
      </c>
      <c r="I27" s="8">
        <v>160000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2:16" x14ac:dyDescent="0.2">
      <c r="B28" s="9"/>
      <c r="C28" s="10" t="s">
        <v>30</v>
      </c>
      <c r="D28" s="8">
        <f t="shared" si="2"/>
        <v>195000</v>
      </c>
      <c r="E28" s="8">
        <v>0</v>
      </c>
      <c r="F28" s="8">
        <v>3000</v>
      </c>
      <c r="G28" s="8">
        <v>14000</v>
      </c>
      <c r="H28" s="8">
        <v>14000</v>
      </c>
      <c r="I28" s="8">
        <v>36000</v>
      </c>
      <c r="J28" s="8">
        <v>14000</v>
      </c>
      <c r="K28" s="8">
        <v>18000</v>
      </c>
      <c r="L28" s="8">
        <v>16000</v>
      </c>
      <c r="M28" s="8">
        <v>36000</v>
      </c>
      <c r="N28" s="8">
        <v>16000</v>
      </c>
      <c r="O28" s="8">
        <v>14000</v>
      </c>
      <c r="P28" s="8">
        <v>14000</v>
      </c>
    </row>
    <row r="29" spans="2:16" x14ac:dyDescent="0.2">
      <c r="B29" s="9"/>
      <c r="C29" s="10" t="s">
        <v>31</v>
      </c>
      <c r="D29" s="8">
        <f t="shared" si="2"/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2:16" x14ac:dyDescent="0.2">
      <c r="B30" s="16" t="s">
        <v>32</v>
      </c>
      <c r="C30" s="16"/>
      <c r="D30" s="7">
        <f>SUM(D31:D39)</f>
        <v>11939546.359999999</v>
      </c>
      <c r="E30" s="7">
        <f t="shared" ref="E30:P30" si="4">SUM(E31:E39)</f>
        <v>572522.61</v>
      </c>
      <c r="F30" s="7">
        <f t="shared" si="4"/>
        <v>1112304.2799999998</v>
      </c>
      <c r="G30" s="7">
        <f t="shared" si="4"/>
        <v>913973.61</v>
      </c>
      <c r="H30" s="7">
        <f t="shared" si="4"/>
        <v>785935.61</v>
      </c>
      <c r="I30" s="7">
        <f t="shared" si="4"/>
        <v>1645648.2799999998</v>
      </c>
      <c r="J30" s="7">
        <f t="shared" si="4"/>
        <v>1533376.6099999999</v>
      </c>
      <c r="K30" s="7">
        <f t="shared" si="4"/>
        <v>1038978.61</v>
      </c>
      <c r="L30" s="7">
        <f t="shared" si="4"/>
        <v>977479.61</v>
      </c>
      <c r="M30" s="7">
        <f t="shared" si="4"/>
        <v>940360.27</v>
      </c>
      <c r="N30" s="7">
        <f t="shared" si="4"/>
        <v>902679.61</v>
      </c>
      <c r="O30" s="7">
        <f t="shared" si="4"/>
        <v>667179.61</v>
      </c>
      <c r="P30" s="7">
        <f t="shared" si="4"/>
        <v>849107.65000000014</v>
      </c>
    </row>
    <row r="31" spans="2:16" x14ac:dyDescent="0.2">
      <c r="B31" s="9"/>
      <c r="C31" s="10" t="s">
        <v>33</v>
      </c>
      <c r="D31" s="8">
        <f t="shared" si="2"/>
        <v>5364000</v>
      </c>
      <c r="E31" s="8">
        <v>422124.63</v>
      </c>
      <c r="F31" s="8">
        <v>423624.63</v>
      </c>
      <c r="G31" s="8">
        <v>439174.63</v>
      </c>
      <c r="H31" s="8">
        <v>451174.63</v>
      </c>
      <c r="I31" s="8">
        <v>450674.63</v>
      </c>
      <c r="J31" s="8">
        <v>451174.63</v>
      </c>
      <c r="K31" s="8">
        <v>499174.63</v>
      </c>
      <c r="L31" s="8">
        <v>440174.63</v>
      </c>
      <c r="M31" s="8">
        <v>449674.63</v>
      </c>
      <c r="N31" s="8">
        <v>457174.63</v>
      </c>
      <c r="O31" s="8">
        <v>439174.63</v>
      </c>
      <c r="P31" s="8">
        <v>440679.07</v>
      </c>
    </row>
    <row r="32" spans="2:16" x14ac:dyDescent="0.2">
      <c r="B32" s="9"/>
      <c r="C32" s="10" t="s">
        <v>34</v>
      </c>
      <c r="D32" s="8">
        <f t="shared" si="2"/>
        <v>1976000</v>
      </c>
      <c r="E32" s="8">
        <v>0</v>
      </c>
      <c r="F32" s="8">
        <v>466000</v>
      </c>
      <c r="G32" s="8">
        <v>200000</v>
      </c>
      <c r="H32" s="8">
        <v>0</v>
      </c>
      <c r="I32" s="8">
        <v>351000</v>
      </c>
      <c r="J32" s="8">
        <v>300000</v>
      </c>
      <c r="K32" s="8">
        <v>310000</v>
      </c>
      <c r="L32" s="8">
        <v>300000</v>
      </c>
      <c r="M32" s="8">
        <v>3000</v>
      </c>
      <c r="N32" s="8">
        <v>40000</v>
      </c>
      <c r="O32" s="8">
        <v>3000</v>
      </c>
      <c r="P32" s="8">
        <v>3000</v>
      </c>
    </row>
    <row r="33" spans="2:16" x14ac:dyDescent="0.2">
      <c r="B33" s="9"/>
      <c r="C33" s="10" t="s">
        <v>35</v>
      </c>
      <c r="D33" s="8">
        <f t="shared" si="2"/>
        <v>1577753</v>
      </c>
      <c r="E33" s="8">
        <v>74999.97</v>
      </c>
      <c r="F33" s="8">
        <v>126380.64</v>
      </c>
      <c r="G33" s="8">
        <v>117999.97</v>
      </c>
      <c r="H33" s="8">
        <v>96999.97</v>
      </c>
      <c r="I33" s="8">
        <v>227991.63999999998</v>
      </c>
      <c r="J33" s="8">
        <v>217999.97</v>
      </c>
      <c r="K33" s="8">
        <v>76999.97</v>
      </c>
      <c r="L33" s="8">
        <v>76999.97</v>
      </c>
      <c r="M33" s="8">
        <v>169380.63</v>
      </c>
      <c r="N33" s="8">
        <v>196999.97</v>
      </c>
      <c r="O33" s="8">
        <v>76999.97</v>
      </c>
      <c r="P33" s="8">
        <v>118000.33000000002</v>
      </c>
    </row>
    <row r="34" spans="2:16" x14ac:dyDescent="0.2">
      <c r="B34" s="9"/>
      <c r="C34" s="10" t="s">
        <v>36</v>
      </c>
      <c r="D34" s="8">
        <f t="shared" si="2"/>
        <v>344511.14999999997</v>
      </c>
      <c r="E34" s="8">
        <v>6625.92</v>
      </c>
      <c r="F34" s="8">
        <v>6625.92</v>
      </c>
      <c r="G34" s="8">
        <v>8125.92</v>
      </c>
      <c r="H34" s="8">
        <v>8125.92</v>
      </c>
      <c r="I34" s="8">
        <v>258125.92</v>
      </c>
      <c r="J34" s="8">
        <v>8125.92</v>
      </c>
      <c r="K34" s="8">
        <v>8125.92</v>
      </c>
      <c r="L34" s="8">
        <v>8125.92</v>
      </c>
      <c r="M34" s="8">
        <v>8125.92</v>
      </c>
      <c r="N34" s="8">
        <v>8125.92</v>
      </c>
      <c r="O34" s="8">
        <v>8125.92</v>
      </c>
      <c r="P34" s="8">
        <v>8126.03</v>
      </c>
    </row>
    <row r="35" spans="2:16" x14ac:dyDescent="0.2">
      <c r="B35" s="9"/>
      <c r="C35" s="10" t="s">
        <v>37</v>
      </c>
      <c r="D35" s="8">
        <f t="shared" si="2"/>
        <v>1112000</v>
      </c>
      <c r="E35" s="8">
        <v>13000</v>
      </c>
      <c r="F35" s="8">
        <v>28000</v>
      </c>
      <c r="G35" s="8">
        <v>50000</v>
      </c>
      <c r="H35" s="8">
        <v>78000</v>
      </c>
      <c r="I35" s="8">
        <v>159000</v>
      </c>
      <c r="J35" s="8">
        <v>430000</v>
      </c>
      <c r="K35" s="8">
        <v>57000</v>
      </c>
      <c r="L35" s="8">
        <v>57000</v>
      </c>
      <c r="M35" s="8">
        <v>63000</v>
      </c>
      <c r="N35" s="8">
        <v>58000</v>
      </c>
      <c r="O35" s="8">
        <v>52000</v>
      </c>
      <c r="P35" s="8">
        <v>67000</v>
      </c>
    </row>
    <row r="36" spans="2:16" x14ac:dyDescent="0.2">
      <c r="B36" s="9"/>
      <c r="C36" s="10" t="s">
        <v>38</v>
      </c>
      <c r="D36" s="8">
        <f t="shared" si="2"/>
        <v>210000</v>
      </c>
      <c r="E36" s="8">
        <v>0</v>
      </c>
      <c r="F36" s="8">
        <v>0</v>
      </c>
      <c r="G36" s="8">
        <v>0</v>
      </c>
      <c r="H36" s="8">
        <v>50000</v>
      </c>
      <c r="I36" s="8">
        <v>55000</v>
      </c>
      <c r="J36" s="8">
        <v>0</v>
      </c>
      <c r="K36" s="8">
        <v>0</v>
      </c>
      <c r="L36" s="8">
        <v>5000</v>
      </c>
      <c r="M36" s="8">
        <v>100000</v>
      </c>
      <c r="N36" s="8">
        <v>0</v>
      </c>
      <c r="O36" s="8">
        <v>0</v>
      </c>
      <c r="P36" s="8">
        <v>0</v>
      </c>
    </row>
    <row r="37" spans="2:16" x14ac:dyDescent="0.2">
      <c r="B37" s="9"/>
      <c r="C37" s="10" t="s">
        <v>39</v>
      </c>
      <c r="D37" s="8">
        <f t="shared" si="2"/>
        <v>498000</v>
      </c>
      <c r="E37" s="8">
        <v>11300</v>
      </c>
      <c r="F37" s="8">
        <v>18200</v>
      </c>
      <c r="G37" s="8">
        <v>50200</v>
      </c>
      <c r="H37" s="8">
        <v>48700</v>
      </c>
      <c r="I37" s="8">
        <v>43700</v>
      </c>
      <c r="J37" s="8">
        <v>49600</v>
      </c>
      <c r="K37" s="8">
        <v>39200</v>
      </c>
      <c r="L37" s="8">
        <v>44700</v>
      </c>
      <c r="M37" s="8">
        <v>51700</v>
      </c>
      <c r="N37" s="8">
        <v>60900</v>
      </c>
      <c r="O37" s="8">
        <v>37400</v>
      </c>
      <c r="P37" s="8">
        <v>42400</v>
      </c>
    </row>
    <row r="38" spans="2:16" x14ac:dyDescent="0.2">
      <c r="B38" s="9"/>
      <c r="C38" s="10" t="s">
        <v>40</v>
      </c>
      <c r="D38" s="8">
        <f t="shared" si="2"/>
        <v>203028.84</v>
      </c>
      <c r="E38" s="8">
        <v>4888.8899999999994</v>
      </c>
      <c r="F38" s="8">
        <v>3888.89</v>
      </c>
      <c r="G38" s="8">
        <v>8888.89</v>
      </c>
      <c r="H38" s="8">
        <v>8888.89</v>
      </c>
      <c r="I38" s="8">
        <v>9888.89</v>
      </c>
      <c r="J38" s="8">
        <v>26888.89</v>
      </c>
      <c r="K38" s="8">
        <v>8888.89</v>
      </c>
      <c r="L38" s="8">
        <v>5888.89</v>
      </c>
      <c r="M38" s="8">
        <v>5888.89</v>
      </c>
      <c r="N38" s="8">
        <v>22888.89</v>
      </c>
      <c r="O38" s="8">
        <v>10888.89</v>
      </c>
      <c r="P38" s="8">
        <v>85251.05</v>
      </c>
    </row>
    <row r="39" spans="2:16" x14ac:dyDescent="0.2">
      <c r="B39" s="9"/>
      <c r="C39" s="10" t="s">
        <v>41</v>
      </c>
      <c r="D39" s="8">
        <f t="shared" si="2"/>
        <v>654253.37</v>
      </c>
      <c r="E39" s="8">
        <v>39583.199999999997</v>
      </c>
      <c r="F39" s="8">
        <v>39584.199999999997</v>
      </c>
      <c r="G39" s="8">
        <v>39584.199999999997</v>
      </c>
      <c r="H39" s="8">
        <v>44046.2</v>
      </c>
      <c r="I39" s="8">
        <v>90267.199999999997</v>
      </c>
      <c r="J39" s="8">
        <v>49587.199999999997</v>
      </c>
      <c r="K39" s="8">
        <v>39589.199999999997</v>
      </c>
      <c r="L39" s="8">
        <v>39590.199999999997</v>
      </c>
      <c r="M39" s="8">
        <v>89590.2</v>
      </c>
      <c r="N39" s="8">
        <v>58590.2</v>
      </c>
      <c r="O39" s="8">
        <v>39590.199999999997</v>
      </c>
      <c r="P39" s="8">
        <v>84651.17</v>
      </c>
    </row>
    <row r="40" spans="2:16" x14ac:dyDescent="0.2">
      <c r="B40" s="16" t="s">
        <v>42</v>
      </c>
      <c r="C40" s="16"/>
      <c r="D40" s="7">
        <f>SUM(D41:D49)</f>
        <v>109394</v>
      </c>
      <c r="E40" s="7">
        <f t="shared" ref="E40:P40" si="5">SUM(E41:E49)</f>
        <v>0</v>
      </c>
      <c r="F40" s="7">
        <f t="shared" si="5"/>
        <v>0</v>
      </c>
      <c r="G40" s="7">
        <f t="shared" si="5"/>
        <v>0</v>
      </c>
      <c r="H40" s="7">
        <f t="shared" si="5"/>
        <v>0</v>
      </c>
      <c r="I40" s="7">
        <f t="shared" si="5"/>
        <v>0</v>
      </c>
      <c r="J40" s="7">
        <f t="shared" si="5"/>
        <v>0</v>
      </c>
      <c r="K40" s="7">
        <f t="shared" si="5"/>
        <v>0</v>
      </c>
      <c r="L40" s="7">
        <f t="shared" si="5"/>
        <v>0</v>
      </c>
      <c r="M40" s="7">
        <f t="shared" si="5"/>
        <v>0</v>
      </c>
      <c r="N40" s="7">
        <f t="shared" si="5"/>
        <v>0</v>
      </c>
      <c r="O40" s="7">
        <f t="shared" si="5"/>
        <v>0</v>
      </c>
      <c r="P40" s="7">
        <f t="shared" si="5"/>
        <v>109394</v>
      </c>
    </row>
    <row r="41" spans="2:16" x14ac:dyDescent="0.2">
      <c r="B41" s="9"/>
      <c r="C41" s="10" t="s">
        <v>43</v>
      </c>
      <c r="D41" s="8">
        <f t="shared" si="2"/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</row>
    <row r="42" spans="2:16" x14ac:dyDescent="0.2">
      <c r="B42" s="9"/>
      <c r="C42" s="10" t="s">
        <v>44</v>
      </c>
      <c r="D42" s="8">
        <f t="shared" si="2"/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2:16" x14ac:dyDescent="0.2">
      <c r="B43" s="9"/>
      <c r="C43" s="10" t="s">
        <v>45</v>
      </c>
      <c r="D43" s="8">
        <f t="shared" si="2"/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2:16" x14ac:dyDescent="0.2">
      <c r="B44" s="9"/>
      <c r="C44" s="10" t="s">
        <v>46</v>
      </c>
      <c r="D44" s="8">
        <f t="shared" si="2"/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2:16" x14ac:dyDescent="0.2">
      <c r="B45" s="9"/>
      <c r="C45" s="10" t="s">
        <v>47</v>
      </c>
      <c r="D45" s="8">
        <f t="shared" si="2"/>
        <v>109394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109394</v>
      </c>
    </row>
    <row r="46" spans="2:16" x14ac:dyDescent="0.2">
      <c r="B46" s="9"/>
      <c r="C46" s="10" t="s">
        <v>48</v>
      </c>
      <c r="D46" s="8">
        <f t="shared" si="2"/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2:16" x14ac:dyDescent="0.2">
      <c r="B47" s="9"/>
      <c r="C47" s="10" t="s">
        <v>49</v>
      </c>
      <c r="D47" s="8">
        <f t="shared" si="2"/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2:16" x14ac:dyDescent="0.2">
      <c r="B48" s="9"/>
      <c r="C48" s="10" t="s">
        <v>50</v>
      </c>
      <c r="D48" s="8">
        <f t="shared" si="2"/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2:16" x14ac:dyDescent="0.2">
      <c r="B49" s="9"/>
      <c r="C49" s="10" t="s">
        <v>51</v>
      </c>
      <c r="D49" s="8">
        <f t="shared" si="2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2:16" x14ac:dyDescent="0.2">
      <c r="B50" s="16" t="s">
        <v>52</v>
      </c>
      <c r="C50" s="16"/>
      <c r="D50" s="7">
        <f>SUM(D51:D59)</f>
        <v>6000000</v>
      </c>
      <c r="E50" s="7">
        <f t="shared" ref="E50:P50" si="6">SUM(E51:E59)</f>
        <v>0</v>
      </c>
      <c r="F50" s="7">
        <f t="shared" si="6"/>
        <v>0</v>
      </c>
      <c r="G50" s="7">
        <f t="shared" si="6"/>
        <v>0</v>
      </c>
      <c r="H50" s="7">
        <f t="shared" si="6"/>
        <v>0</v>
      </c>
      <c r="I50" s="7">
        <f t="shared" si="6"/>
        <v>0</v>
      </c>
      <c r="J50" s="7">
        <f t="shared" si="6"/>
        <v>0</v>
      </c>
      <c r="K50" s="7">
        <f t="shared" si="6"/>
        <v>6000000</v>
      </c>
      <c r="L50" s="7">
        <f t="shared" si="6"/>
        <v>0</v>
      </c>
      <c r="M50" s="7">
        <f t="shared" si="6"/>
        <v>0</v>
      </c>
      <c r="N50" s="7">
        <f t="shared" si="6"/>
        <v>0</v>
      </c>
      <c r="O50" s="7">
        <f t="shared" si="6"/>
        <v>0</v>
      </c>
      <c r="P50" s="7">
        <f t="shared" si="6"/>
        <v>0</v>
      </c>
    </row>
    <row r="51" spans="2:16" x14ac:dyDescent="0.2">
      <c r="B51" s="9"/>
      <c r="C51" s="10" t="s">
        <v>53</v>
      </c>
      <c r="D51" s="8">
        <f t="shared" si="2"/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2:16" x14ac:dyDescent="0.2">
      <c r="B52" s="9"/>
      <c r="C52" s="10" t="s">
        <v>54</v>
      </c>
      <c r="D52" s="8">
        <f t="shared" si="2"/>
        <v>6000000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6000000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2:16" x14ac:dyDescent="0.2">
      <c r="B53" s="9"/>
      <c r="C53" s="10" t="s">
        <v>55</v>
      </c>
      <c r="D53" s="8">
        <f t="shared" si="2"/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2:16" x14ac:dyDescent="0.2">
      <c r="B54" s="9"/>
      <c r="C54" s="10" t="s">
        <v>56</v>
      </c>
      <c r="D54" s="8">
        <f t="shared" si="2"/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2:16" x14ac:dyDescent="0.2">
      <c r="B55" s="9"/>
      <c r="C55" s="10" t="s">
        <v>57</v>
      </c>
      <c r="D55" s="8">
        <f t="shared" si="2"/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2:16" x14ac:dyDescent="0.2">
      <c r="B56" s="9"/>
      <c r="C56" s="10" t="s">
        <v>58</v>
      </c>
      <c r="D56" s="8">
        <f t="shared" si="2"/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2:16" x14ac:dyDescent="0.2">
      <c r="B57" s="9"/>
      <c r="C57" s="10" t="s">
        <v>59</v>
      </c>
      <c r="D57" s="8">
        <f t="shared" si="2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2:16" x14ac:dyDescent="0.2">
      <c r="B58" s="9"/>
      <c r="C58" s="10" t="s">
        <v>60</v>
      </c>
      <c r="D58" s="8">
        <f t="shared" si="2"/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</row>
    <row r="59" spans="2:16" x14ac:dyDescent="0.2">
      <c r="B59" s="9"/>
      <c r="C59" s="10" t="s">
        <v>61</v>
      </c>
      <c r="D59" s="8">
        <f t="shared" si="2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</row>
    <row r="60" spans="2:16" x14ac:dyDescent="0.2">
      <c r="B60" s="16" t="s">
        <v>62</v>
      </c>
      <c r="C60" s="16"/>
      <c r="D60" s="8">
        <f t="shared" si="2"/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</row>
    <row r="61" spans="2:16" x14ac:dyDescent="0.2">
      <c r="B61" s="9"/>
      <c r="C61" s="10" t="s">
        <v>63</v>
      </c>
      <c r="D61" s="8">
        <f t="shared" si="2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2:16" x14ac:dyDescent="0.2">
      <c r="B62" s="9"/>
      <c r="C62" s="10" t="s">
        <v>64</v>
      </c>
      <c r="D62" s="8">
        <f t="shared" si="2"/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2:16" x14ac:dyDescent="0.2">
      <c r="B63" s="9"/>
      <c r="C63" s="10" t="s">
        <v>65</v>
      </c>
      <c r="D63" s="8">
        <f t="shared" si="2"/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2:16" x14ac:dyDescent="0.2">
      <c r="B64" s="16" t="s">
        <v>66</v>
      </c>
      <c r="C64" s="16"/>
      <c r="D64" s="8">
        <f t="shared" si="2"/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2:16" x14ac:dyDescent="0.2">
      <c r="B65" s="9"/>
      <c r="C65" s="10" t="s">
        <v>67</v>
      </c>
      <c r="D65" s="8">
        <f t="shared" si="2"/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2:16" x14ac:dyDescent="0.2">
      <c r="B66" s="9"/>
      <c r="C66" s="10" t="s">
        <v>68</v>
      </c>
      <c r="D66" s="8">
        <f t="shared" si="2"/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2:16" x14ac:dyDescent="0.2">
      <c r="B67" s="9"/>
      <c r="C67" s="10" t="s">
        <v>69</v>
      </c>
      <c r="D67" s="8">
        <f t="shared" si="2"/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2:16" x14ac:dyDescent="0.2">
      <c r="B68" s="9"/>
      <c r="C68" s="10" t="s">
        <v>70</v>
      </c>
      <c r="D68" s="8">
        <f t="shared" si="2"/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2:16" x14ac:dyDescent="0.2">
      <c r="B69" s="9"/>
      <c r="C69" s="10" t="s">
        <v>71</v>
      </c>
      <c r="D69" s="8">
        <f t="shared" si="2"/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</row>
    <row r="70" spans="2:16" x14ac:dyDescent="0.2">
      <c r="B70" s="9"/>
      <c r="C70" s="10" t="s">
        <v>72</v>
      </c>
      <c r="D70" s="8">
        <f t="shared" si="2"/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</row>
    <row r="71" spans="2:16" x14ac:dyDescent="0.2">
      <c r="B71" s="9"/>
      <c r="C71" s="10" t="s">
        <v>73</v>
      </c>
      <c r="D71" s="8">
        <f t="shared" si="2"/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</row>
    <row r="72" spans="2:16" x14ac:dyDescent="0.2">
      <c r="B72" s="16" t="s">
        <v>74</v>
      </c>
      <c r="C72" s="16"/>
      <c r="D72" s="8">
        <f t="shared" si="2"/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2:16" x14ac:dyDescent="0.2">
      <c r="B73" s="9"/>
      <c r="C73" s="10" t="s">
        <v>75</v>
      </c>
      <c r="D73" s="8">
        <f t="shared" si="2"/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</row>
    <row r="74" spans="2:16" x14ac:dyDescent="0.2">
      <c r="B74" s="9"/>
      <c r="C74" s="10" t="s">
        <v>76</v>
      </c>
      <c r="D74" s="8">
        <f t="shared" si="2"/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</row>
    <row r="75" spans="2:16" x14ac:dyDescent="0.2">
      <c r="B75" s="9"/>
      <c r="C75" s="10" t="s">
        <v>77</v>
      </c>
      <c r="D75" s="8">
        <f t="shared" si="2"/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2:16" x14ac:dyDescent="0.2">
      <c r="B76" s="16" t="s">
        <v>78</v>
      </c>
      <c r="C76" s="16"/>
      <c r="D76" s="8">
        <f t="shared" si="2"/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2:16" x14ac:dyDescent="0.2">
      <c r="B77" s="9"/>
      <c r="C77" s="10" t="s">
        <v>79</v>
      </c>
      <c r="D77" s="8">
        <f t="shared" si="2"/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</row>
    <row r="78" spans="2:16" x14ac:dyDescent="0.2">
      <c r="B78" s="9"/>
      <c r="C78" s="10" t="s">
        <v>80</v>
      </c>
      <c r="D78" s="8">
        <f t="shared" ref="D78:D83" si="7">SUM(E78:P78)</f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</row>
    <row r="79" spans="2:16" x14ac:dyDescent="0.2">
      <c r="B79" s="9"/>
      <c r="C79" s="10" t="s">
        <v>81</v>
      </c>
      <c r="D79" s="8">
        <f t="shared" si="7"/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2:16" x14ac:dyDescent="0.2">
      <c r="B80" s="9"/>
      <c r="C80" s="10" t="s">
        <v>82</v>
      </c>
      <c r="D80" s="8">
        <f t="shared" si="7"/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2:16" x14ac:dyDescent="0.2">
      <c r="B81" s="9"/>
      <c r="C81" s="10" t="s">
        <v>83</v>
      </c>
      <c r="D81" s="8">
        <f t="shared" si="7"/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2:16" x14ac:dyDescent="0.2">
      <c r="B82" s="9"/>
      <c r="C82" s="10" t="s">
        <v>84</v>
      </c>
      <c r="D82" s="8">
        <f t="shared" si="7"/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2:16" x14ac:dyDescent="0.2">
      <c r="B83" s="9"/>
      <c r="C83" s="10" t="s">
        <v>85</v>
      </c>
      <c r="D83" s="8">
        <f t="shared" si="7"/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del Presupuesto de E</vt:lpstr>
      <vt:lpstr>'Calendario del Presupuesto de 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2017-07-19T19:55:59Z</cp:lastPrinted>
  <dcterms:created xsi:type="dcterms:W3CDTF">2014-01-23T15:01:32Z</dcterms:created>
  <dcterms:modified xsi:type="dcterms:W3CDTF">2017-07-19T22:41:37Z</dcterms:modified>
</cp:coreProperties>
</file>