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90" windowWidth="18675" windowHeight="10950"/>
  </bookViews>
  <sheets>
    <sheet name="Calendario del Presupuesto de E" sheetId="1" r:id="rId1"/>
  </sheets>
  <externalReferences>
    <externalReference r:id="rId2"/>
  </externalReferences>
  <definedNames>
    <definedName name="_xlnm.Print_Area" localSheetId="0">'Calendario del Presupuesto de E'!$B$3:$P$83</definedName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45621"/>
</workbook>
</file>

<file path=xl/calcChain.xml><?xml version="1.0" encoding="utf-8"?>
<calcChain xmlns="http://schemas.openxmlformats.org/spreadsheetml/2006/main">
  <c r="P50" i="1" l="1"/>
  <c r="O50" i="1"/>
  <c r="N50" i="1"/>
  <c r="M50" i="1"/>
  <c r="L50" i="1"/>
  <c r="K50" i="1"/>
  <c r="J50" i="1"/>
  <c r="I50" i="1"/>
  <c r="H50" i="1"/>
  <c r="G50" i="1"/>
  <c r="F50" i="1"/>
  <c r="E50" i="1"/>
  <c r="P40" i="1"/>
  <c r="O40" i="1"/>
  <c r="N40" i="1"/>
  <c r="M40" i="1"/>
  <c r="L40" i="1"/>
  <c r="K40" i="1"/>
  <c r="J40" i="1"/>
  <c r="I40" i="1"/>
  <c r="H40" i="1"/>
  <c r="G40" i="1"/>
  <c r="F40" i="1"/>
  <c r="E40" i="1"/>
  <c r="P20" i="1"/>
  <c r="O20" i="1"/>
  <c r="N20" i="1"/>
  <c r="M20" i="1"/>
  <c r="L20" i="1"/>
  <c r="K20" i="1"/>
  <c r="J20" i="1"/>
  <c r="I20" i="1"/>
  <c r="H20" i="1"/>
  <c r="G20" i="1"/>
  <c r="F20" i="1"/>
  <c r="E20" i="1"/>
  <c r="P30" i="1"/>
  <c r="O30" i="1"/>
  <c r="N30" i="1"/>
  <c r="M30" i="1"/>
  <c r="L30" i="1"/>
  <c r="K30" i="1"/>
  <c r="J30" i="1"/>
  <c r="I30" i="1"/>
  <c r="H30" i="1"/>
  <c r="G30" i="1"/>
  <c r="F30" i="1"/>
  <c r="E30" i="1"/>
  <c r="D29" i="1"/>
  <c r="D28" i="1"/>
  <c r="D27" i="1"/>
  <c r="D26" i="1"/>
  <c r="D25" i="1"/>
  <c r="D24" i="1"/>
  <c r="D23" i="1"/>
  <c r="D22" i="1"/>
  <c r="P12" i="1"/>
  <c r="P11" i="1" s="1"/>
  <c r="O12" i="1"/>
  <c r="N12" i="1"/>
  <c r="N11" i="1" s="1"/>
  <c r="M12" i="1"/>
  <c r="L12" i="1"/>
  <c r="L11" i="1" s="1"/>
  <c r="K12" i="1"/>
  <c r="J12" i="1"/>
  <c r="J11" i="1" s="1"/>
  <c r="I12" i="1"/>
  <c r="H12" i="1"/>
  <c r="H11" i="1" s="1"/>
  <c r="G12" i="1"/>
  <c r="F12" i="1"/>
  <c r="F11" i="1" s="1"/>
  <c r="E12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49" i="1"/>
  <c r="D48" i="1"/>
  <c r="D47" i="1"/>
  <c r="D46" i="1"/>
  <c r="D45" i="1"/>
  <c r="D40" i="1" s="1"/>
  <c r="D44" i="1"/>
  <c r="D43" i="1"/>
  <c r="D42" i="1"/>
  <c r="D41" i="1"/>
  <c r="D39" i="1"/>
  <c r="D38" i="1"/>
  <c r="D37" i="1"/>
  <c r="D36" i="1"/>
  <c r="D35" i="1"/>
  <c r="D34" i="1"/>
  <c r="D33" i="1"/>
  <c r="D32" i="1"/>
  <c r="D31" i="1"/>
  <c r="D21" i="1"/>
  <c r="D19" i="1"/>
  <c r="D18" i="1"/>
  <c r="D17" i="1"/>
  <c r="D16" i="1"/>
  <c r="D15" i="1"/>
  <c r="D14" i="1"/>
  <c r="D13" i="1"/>
  <c r="D50" i="1" l="1"/>
  <c r="D20" i="1"/>
  <c r="D30" i="1"/>
  <c r="E11" i="1"/>
  <c r="G11" i="1"/>
  <c r="I11" i="1"/>
  <c r="K11" i="1"/>
  <c r="M11" i="1"/>
  <c r="O11" i="1"/>
  <c r="D12" i="1"/>
  <c r="D11" i="1" l="1"/>
</calcChain>
</file>

<file path=xl/sharedStrings.xml><?xml version="1.0" encoding="utf-8"?>
<sst xmlns="http://schemas.openxmlformats.org/spreadsheetml/2006/main" count="91" uniqueCount="91">
  <si>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</si>
  <si>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</si>
  <si>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</si>
  <si>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</si>
  <si>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</si>
  <si>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</si>
  <si>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</si>
  <si>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</si>
  <si>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</si>
  <si>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</si>
  <si>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</si>
  <si>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</si>
  <si>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</si>
  <si>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</si>
  <si>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</si>
  <si>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</si>
  <si>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</si>
  <si>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</si>
  <si>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</si>
  <si>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</si>
  <si>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</si>
  <si>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</si>
  <si>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</si>
  <si>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</si>
  <si>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</si>
  <si>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</si>
  <si>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</si>
  <si>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</si>
  <si>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</si>
  <si>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</si>
  <si>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</si>
  <si>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</si>
  <si>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</si>
  <si>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</si>
  <si>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</si>
  <si>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</si>
  <si>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</si>
  <si>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</si>
  <si>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</si>
  <si>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</si>
  <si>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</si>
  <si>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</si>
  <si>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</si>
  <si>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</si>
  <si>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</si>
  <si>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</si>
  <si>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</si>
  <si>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</si>
  <si>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</si>
  <si>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</si>
  <si>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</si>
  <si>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</si>
  <si>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</si>
  <si>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</si>
  <si>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</si>
  <si>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</si>
  <si>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</si>
  <si>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</si>
  <si>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</si>
  <si>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</si>
  <si>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</si>
  <si>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</si>
  <si>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</si>
  <si>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</si>
  <si>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</si>
  <si>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</si>
  <si>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</si>
  <si>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</si>
  <si>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</si>
  <si>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</si>
  <si>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</si>
  <si>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</si>
  <si>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</si>
  <si>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</si>
  <si>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</si>
  <si>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</si>
  <si>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</si>
  <si>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</si>
  <si>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</si>
  <si>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</si>
  <si>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</si>
  <si>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</si>
  <si>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</si>
  <si>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</si>
  <si>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</si>
  <si>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</si>
  <si>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</si>
  <si>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</si>
  <si>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</si>
  <si>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UNIDAD DE TELEVISION DE GUANAJUATO</t>
  </si>
  <si>
    <t>Información Anual del Ejercicio Fiscal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</si>
</sst>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7">
    <xf numFmtId="0" fontId="0" fillId="0" borderId="0" xfId="0"/>
    <xf numFmtId="0" fontId="16" fillId="21" borderId="0" xfId="0" applyFont="1" applyFill="1" applyBorder="1" applyAlignment="1">
      <alignment horizontal="right"/>
    </xf>
    <xf numFmtId="0" fontId="16" fillId="21" borderId="0" xfId="0" applyNumberFormat="1" applyFont="1" applyFill="1" applyBorder="1" applyAlignment="1" applyProtection="1">
      <protection locked="0"/>
    </xf>
    <xf numFmtId="4" fontId="16" fillId="0" borderId="6" xfId="34" applyNumberFormat="1" applyFont="1" applyBorder="1" applyAlignment="1">
      <alignment vertical="center"/>
    </xf>
    <xf numFmtId="4" fontId="2" fillId="0" borderId="6" xfId="34" applyNumberFormat="1" applyFont="1" applyBorder="1" applyAlignment="1">
      <alignment vertical="center"/>
    </xf>
    <xf numFmtId="0" fontId="2" fillId="0" borderId="6" xfId="0" applyFont="1" applyBorder="1"/>
    <xf numFmtId="0" fontId="2" fillId="0" borderId="6" xfId="0" applyFont="1" applyBorder="1" applyAlignment="1">
      <alignment horizontal="justify" vertical="top" wrapText="1"/>
    </xf>
    <xf numFmtId="0" fontId="2" fillId="0" borderId="6" xfId="0" applyFont="1" applyFill="1" applyBorder="1" applyAlignment="1">
      <alignment horizontal="justify" vertical="top" wrapText="1"/>
    </xf>
    <xf numFmtId="0" fontId="2" fillId="0" borderId="0" xfId="0" applyFont="1" applyFill="1"/>
    <xf numFmtId="0" fontId="2" fillId="21" borderId="0" xfId="0" applyFont="1" applyFill="1"/>
    <xf numFmtId="0" fontId="2" fillId="0" borderId="0" xfId="0" applyFont="1"/>
    <xf numFmtId="0" fontId="2" fillId="23" borderId="6" xfId="0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6" xfId="0" applyFont="1" applyBorder="1" applyAlignment="1">
      <alignment horizontal="center" vertical="top" wrapText="1"/>
    </xf>
    <xf numFmtId="0" fontId="16" fillId="21" borderId="0" xfId="0" applyFont="1" applyFill="1" applyBorder="1" applyAlignment="1">
      <alignment horizontal="center"/>
    </xf>
    <xf numFmtId="0" fontId="16" fillId="23" borderId="0" xfId="3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</cellXfs>
  <cellStyles count="167">
    <cellStyle name="20% - Énfasis4 2" xfId="36"/>
    <cellStyle name="20% - Énfasis4 3" xfId="37"/>
    <cellStyle name="Euro" xfId="38"/>
    <cellStyle name="Euro 2" xfId="39"/>
    <cellStyle name="Millares" xfId="34" builtinId="3"/>
    <cellStyle name="Millares 2" xfId="40"/>
    <cellStyle name="Millares 2 2" xfId="41"/>
    <cellStyle name="Millares 3" xfId="42"/>
    <cellStyle name="Millares 4" xfId="43"/>
    <cellStyle name="Millares 5" xfId="44"/>
    <cellStyle name="Millares 5 2" xfId="45"/>
    <cellStyle name="Millares 6" xfId="46"/>
    <cellStyle name="Millares 7" xfId="47"/>
    <cellStyle name="Moneda 2" xfId="48"/>
    <cellStyle name="Moneda 2 2" xfId="49"/>
    <cellStyle name="Normal" xfId="0" builtinId="0"/>
    <cellStyle name="Normal 10" xfId="1"/>
    <cellStyle name="Normal 10 10" xfId="50"/>
    <cellStyle name="Normal 10 11" xfId="51"/>
    <cellStyle name="Normal 10 12" xfId="52"/>
    <cellStyle name="Normal 10 13" xfId="53"/>
    <cellStyle name="Normal 10 2" xfId="54"/>
    <cellStyle name="Normal 10 3" xfId="55"/>
    <cellStyle name="Normal 10 4" xfId="56"/>
    <cellStyle name="Normal 10 5" xfId="57"/>
    <cellStyle name="Normal 10 6" xfId="58"/>
    <cellStyle name="Normal 10 7" xfId="59"/>
    <cellStyle name="Normal 10 8" xfId="60"/>
    <cellStyle name="Normal 10 9" xfId="61"/>
    <cellStyle name="Normal 11" xfId="2"/>
    <cellStyle name="Normal 11 10" xfId="62"/>
    <cellStyle name="Normal 11 11" xfId="63"/>
    <cellStyle name="Normal 11 12" xfId="64"/>
    <cellStyle name="Normal 11 13" xfId="65"/>
    <cellStyle name="Normal 11 2" xfId="66"/>
    <cellStyle name="Normal 11 3" xfId="67"/>
    <cellStyle name="Normal 11 4" xfId="68"/>
    <cellStyle name="Normal 11 5" xfId="69"/>
    <cellStyle name="Normal 11 6" xfId="70"/>
    <cellStyle name="Normal 11 7" xfId="71"/>
    <cellStyle name="Normal 11 8" xfId="72"/>
    <cellStyle name="Normal 11 9" xfId="73"/>
    <cellStyle name="Normal 12" xfId="74"/>
    <cellStyle name="Normal 13" xfId="75"/>
    <cellStyle name="Normal 14" xfId="76"/>
    <cellStyle name="Normal 15" xfId="77"/>
    <cellStyle name="Normal 2" xfId="3"/>
    <cellStyle name="Normal 2 10" xfId="78"/>
    <cellStyle name="Normal 2 11" xfId="79"/>
    <cellStyle name="Normal 2 12" xfId="80"/>
    <cellStyle name="Normal 2 13" xfId="81"/>
    <cellStyle name="Normal 2 14" xfId="82"/>
    <cellStyle name="Normal 2 15" xfId="83"/>
    <cellStyle name="Normal 2 16" xfId="84"/>
    <cellStyle name="Normal 2 17" xfId="85"/>
    <cellStyle name="Normal 2 2" xfId="86"/>
    <cellStyle name="Normal 2 2 2" xfId="87"/>
    <cellStyle name="Normal 2 2 2 2" xfId="88"/>
    <cellStyle name="Normal 2 2 3" xfId="89"/>
    <cellStyle name="Normal 2 3" xfId="90"/>
    <cellStyle name="Normal 2 4" xfId="91"/>
    <cellStyle name="Normal 2 5" xfId="92"/>
    <cellStyle name="Normal 2 6" xfId="93"/>
    <cellStyle name="Normal 2 7" xfId="94"/>
    <cellStyle name="Normal 2 8" xfId="95"/>
    <cellStyle name="Normal 2 9" xfId="96"/>
    <cellStyle name="Normal 3" xfId="4"/>
    <cellStyle name="Normal 3 10" xfId="97"/>
    <cellStyle name="Normal 3 11" xfId="98"/>
    <cellStyle name="Normal 3 12" xfId="99"/>
    <cellStyle name="Normal 3 13" xfId="100"/>
    <cellStyle name="Normal 3 2" xfId="101"/>
    <cellStyle name="Normal 3 3" xfId="102"/>
    <cellStyle name="Normal 3 4" xfId="103"/>
    <cellStyle name="Normal 3 5" xfId="104"/>
    <cellStyle name="Normal 3 6" xfId="105"/>
    <cellStyle name="Normal 3 7" xfId="106"/>
    <cellStyle name="Normal 3 8" xfId="107"/>
    <cellStyle name="Normal 3 9" xfId="108"/>
    <cellStyle name="Normal 4" xfId="109"/>
    <cellStyle name="Normal 4 10" xfId="110"/>
    <cellStyle name="Normal 4 11" xfId="111"/>
    <cellStyle name="Normal 4 12" xfId="112"/>
    <cellStyle name="Normal 4 13" xfId="113"/>
    <cellStyle name="Normal 4 2" xfId="114"/>
    <cellStyle name="Normal 4 3" xfId="115"/>
    <cellStyle name="Normal 4 4" xfId="35"/>
    <cellStyle name="Normal 4 5" xfId="116"/>
    <cellStyle name="Normal 4 6" xfId="117"/>
    <cellStyle name="Normal 4 7" xfId="118"/>
    <cellStyle name="Normal 4 8" xfId="119"/>
    <cellStyle name="Normal 4 9" xfId="120"/>
    <cellStyle name="Normal 5" xfId="121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63"/>
    <cellStyle name="Notas 3" xfId="164"/>
    <cellStyle name="Porcentaje 2" xfId="165"/>
    <cellStyle name="Porcentaje 3" xfId="166"/>
    <cellStyle name="SAPBEXaggData" xfId="5"/>
    <cellStyle name="SAPBEXaggDataEmph" xfId="6"/>
    <cellStyle name="SAPBEXaggItem" xfId="7"/>
    <cellStyle name="SAPBEXchaText" xfId="8"/>
    <cellStyle name="SAPBEXexcBad7" xfId="9"/>
    <cellStyle name="SAPBEXexcBad8" xfId="10"/>
    <cellStyle name="SAPBEXexcBad9" xfId="11"/>
    <cellStyle name="SAPBEXexcCritical4" xfId="12"/>
    <cellStyle name="SAPBEXexcCritical5" xfId="13"/>
    <cellStyle name="SAPBEXexcCritical6" xfId="14"/>
    <cellStyle name="SAPBEXexcGood1" xfId="15"/>
    <cellStyle name="SAPBEXexcGood2" xfId="16"/>
    <cellStyle name="SAPBEXexcGood3" xfId="17"/>
    <cellStyle name="SAPBEXfilterDrill" xfId="18"/>
    <cellStyle name="SAPBEXfilterItem" xfId="19"/>
    <cellStyle name="SAPBEXfilterText" xfId="20"/>
    <cellStyle name="SAPBEXformats" xfId="21"/>
    <cellStyle name="SAPBEXheaderItem" xfId="22"/>
    <cellStyle name="SAPBEXheaderItem 2" xfId="23"/>
    <cellStyle name="SAPBEXheaderText" xfId="24"/>
    <cellStyle name="SAPBEXheaderText 2" xfId="25"/>
    <cellStyle name="SAPBEXresData" xfId="26"/>
    <cellStyle name="SAPBEXresDataEmph" xfId="27"/>
    <cellStyle name="SAPBEXresItem" xfId="28"/>
    <cellStyle name="SAPBEXstdData" xfId="29"/>
    <cellStyle name="SAPBEXstdDataEmph" xfId="30"/>
    <cellStyle name="SAPBEXstdItem" xfId="31"/>
    <cellStyle name="SAPBEXtitle" xfId="32"/>
    <cellStyle name="SAPBEXundefined" xfId="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83"/>
  <sheetViews>
    <sheetView showGridLines="0" tabSelected="1" zoomScale="80" zoomScaleNormal="80" workbookViewId="0">
      <pane xSplit="3" ySplit="11" topLeftCell="D66" activePane="bottomRight" state="frozen"/>
      <selection pane="topRight" activeCell="D1" sqref="D1"/>
      <selection pane="bottomLeft" activeCell="A12" sqref="A12"/>
      <selection pane="bottomRight" activeCell="C74" sqref="C74"/>
    </sheetView>
  </sheetViews>
  <sheetFormatPr baseColWidth="10" defaultColWidth="11.5703125" defaultRowHeight="12.75" x14ac:dyDescent="0.2"/>
  <cols>
    <col min="1" max="1" width="11.5703125" style="8"/>
    <col min="2" max="2" width="3.7109375" style="10" customWidth="1"/>
    <col min="3" max="3" width="67.7109375" style="10" bestFit="1" customWidth="1"/>
    <col min="4" max="4" width="13.7109375" style="12" bestFit="1" customWidth="1"/>
    <col min="5" max="5" width="16.7109375" style="12" customWidth="1"/>
    <col min="6" max="16" width="12.42578125" style="12" bestFit="1" customWidth="1"/>
    <col min="17" max="16384" width="11.5703125" style="10"/>
  </cols>
  <sheetData>
    <row r="3" spans="1:16" s="9" customFormat="1" x14ac:dyDescent="0.2">
      <c r="A3" s="8"/>
      <c r="B3" s="15" t="s">
        <v>88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s="9" customFormat="1" x14ac:dyDescent="0.2">
      <c r="A4" s="8"/>
      <c r="B4" s="15" t="s">
        <v>90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9" customFormat="1" x14ac:dyDescent="0.2">
      <c r="A5" s="8"/>
      <c r="B5" s="15" t="s">
        <v>86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</row>
    <row r="6" spans="1:16" x14ac:dyDescent="0.2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0"/>
    </row>
    <row r="7" spans="1:16" x14ac:dyDescent="0.2">
      <c r="D7" s="1" t="s">
        <v>87</v>
      </c>
      <c r="E7" s="2" t="s">
        <v>89</v>
      </c>
      <c r="F7" s="2"/>
      <c r="G7" s="2"/>
      <c r="H7" s="2"/>
      <c r="I7" s="2"/>
      <c r="J7" s="2"/>
      <c r="K7" s="2"/>
      <c r="L7" s="2"/>
      <c r="M7" s="2"/>
      <c r="N7" s="2"/>
      <c r="O7" s="2"/>
      <c r="P7" s="10"/>
    </row>
    <row r="10" spans="1:16" x14ac:dyDescent="0.2">
      <c r="B10" s="11"/>
      <c r="C10" s="11"/>
      <c r="D10" s="11" t="s">
        <v>13</v>
      </c>
      <c r="E10" s="11" t="s">
        <v>0</v>
      </c>
      <c r="F10" s="11" t="s">
        <v>1</v>
      </c>
      <c r="G10" s="11" t="s">
        <v>2</v>
      </c>
      <c r="H10" s="11" t="s">
        <v>3</v>
      </c>
      <c r="I10" s="11" t="s">
        <v>4</v>
      </c>
      <c r="J10" s="11" t="s">
        <v>5</v>
      </c>
      <c r="K10" s="11" t="s">
        <v>6</v>
      </c>
      <c r="L10" s="11" t="s">
        <v>7</v>
      </c>
      <c r="M10" s="11" t="s">
        <v>8</v>
      </c>
      <c r="N10" s="11" t="s">
        <v>9</v>
      </c>
      <c r="O10" s="11" t="s">
        <v>10</v>
      </c>
      <c r="P10" s="11" t="s">
        <v>11</v>
      </c>
    </row>
    <row r="11" spans="1:16" x14ac:dyDescent="0.2">
      <c r="B11" s="13" t="s">
        <v>12</v>
      </c>
      <c r="C11" s="13"/>
      <c r="D11" s="3">
        <f>+D12+D20+D30+D40+D50+D60+D64+D72+D76</f>
        <v>44099638</v>
      </c>
      <c r="E11" s="3">
        <f t="shared" ref="E11:P11" si="0">+E12+E20+E30+E40+E50+E60+E64+E72+E76</f>
        <v>2739836</v>
      </c>
      <c r="F11" s="3">
        <f t="shared" si="0"/>
        <v>3739302</v>
      </c>
      <c r="G11" s="3">
        <f t="shared" si="0"/>
        <v>3459507</v>
      </c>
      <c r="H11" s="3">
        <f t="shared" si="0"/>
        <v>3691078</v>
      </c>
      <c r="I11" s="3">
        <f t="shared" si="0"/>
        <v>3439732</v>
      </c>
      <c r="J11" s="3">
        <f t="shared" si="0"/>
        <v>3562312</v>
      </c>
      <c r="K11" s="3">
        <f t="shared" si="0"/>
        <v>3680316</v>
      </c>
      <c r="L11" s="3">
        <f t="shared" si="0"/>
        <v>3757282</v>
      </c>
      <c r="M11" s="3">
        <f t="shared" si="0"/>
        <v>4699667</v>
      </c>
      <c r="N11" s="3">
        <f t="shared" si="0"/>
        <v>3355870</v>
      </c>
      <c r="O11" s="3">
        <f t="shared" si="0"/>
        <v>3051357</v>
      </c>
      <c r="P11" s="3">
        <f t="shared" si="0"/>
        <v>4923379</v>
      </c>
    </row>
    <row r="12" spans="1:16" x14ac:dyDescent="0.2">
      <c r="B12" s="16" t="s">
        <v>14</v>
      </c>
      <c r="C12" s="16"/>
      <c r="D12" s="3">
        <f>SUM(D13:D19)</f>
        <v>28333053</v>
      </c>
      <c r="E12" s="3">
        <f t="shared" ref="E12:P12" si="1">SUM(E13:E19)</f>
        <v>2152119</v>
      </c>
      <c r="F12" s="3">
        <f t="shared" si="1"/>
        <v>2187164</v>
      </c>
      <c r="G12" s="3">
        <f t="shared" si="1"/>
        <v>2187169</v>
      </c>
      <c r="H12" s="3">
        <f t="shared" si="1"/>
        <v>2378037</v>
      </c>
      <c r="I12" s="3">
        <f t="shared" si="1"/>
        <v>2217944</v>
      </c>
      <c r="J12" s="3">
        <f t="shared" si="1"/>
        <v>2187217</v>
      </c>
      <c r="K12" s="3">
        <f t="shared" si="1"/>
        <v>2184367</v>
      </c>
      <c r="L12" s="3">
        <f t="shared" si="1"/>
        <v>2181473</v>
      </c>
      <c r="M12" s="3">
        <f t="shared" si="1"/>
        <v>2181494</v>
      </c>
      <c r="N12" s="3">
        <f t="shared" si="1"/>
        <v>2181507</v>
      </c>
      <c r="O12" s="3">
        <f t="shared" si="1"/>
        <v>2181518</v>
      </c>
      <c r="P12" s="3">
        <f t="shared" si="1"/>
        <v>4113044</v>
      </c>
    </row>
    <row r="13" spans="1:16" x14ac:dyDescent="0.2">
      <c r="B13" s="5"/>
      <c r="C13" s="6" t="s">
        <v>15</v>
      </c>
      <c r="D13" s="4">
        <f>SUM(E13:P13)</f>
        <v>5513388</v>
      </c>
      <c r="E13" s="4">
        <v>459449</v>
      </c>
      <c r="F13" s="4">
        <v>459449</v>
      </c>
      <c r="G13" s="4">
        <v>459449</v>
      </c>
      <c r="H13" s="4">
        <v>459449</v>
      </c>
      <c r="I13" s="4">
        <v>459449</v>
      </c>
      <c r="J13" s="4">
        <v>459449</v>
      </c>
      <c r="K13" s="4">
        <v>459449</v>
      </c>
      <c r="L13" s="4">
        <v>459449</v>
      </c>
      <c r="M13" s="4">
        <v>459449</v>
      </c>
      <c r="N13" s="4">
        <v>459449</v>
      </c>
      <c r="O13" s="4">
        <v>459449</v>
      </c>
      <c r="P13" s="4">
        <v>459449</v>
      </c>
    </row>
    <row r="14" spans="1:16" x14ac:dyDescent="0.2">
      <c r="B14" s="5"/>
      <c r="C14" s="6" t="s">
        <v>16</v>
      </c>
      <c r="D14" s="4">
        <f t="shared" ref="D14:D77" si="2">SUM(E14:P14)</f>
        <v>9410290</v>
      </c>
      <c r="E14" s="4">
        <v>784191</v>
      </c>
      <c r="F14" s="4">
        <v>784191</v>
      </c>
      <c r="G14" s="4">
        <v>784191</v>
      </c>
      <c r="H14" s="4">
        <v>784191</v>
      </c>
      <c r="I14" s="4">
        <v>784191</v>
      </c>
      <c r="J14" s="4">
        <v>784191</v>
      </c>
      <c r="K14" s="4">
        <v>784191</v>
      </c>
      <c r="L14" s="4">
        <v>784191</v>
      </c>
      <c r="M14" s="4">
        <v>784191</v>
      </c>
      <c r="N14" s="4">
        <v>784191</v>
      </c>
      <c r="O14" s="4">
        <v>784191</v>
      </c>
      <c r="P14" s="4">
        <v>784189</v>
      </c>
    </row>
    <row r="15" spans="1:16" x14ac:dyDescent="0.2">
      <c r="B15" s="5"/>
      <c r="C15" s="6" t="s">
        <v>17</v>
      </c>
      <c r="D15" s="4">
        <f t="shared" si="2"/>
        <v>7764543</v>
      </c>
      <c r="E15" s="4">
        <v>439837</v>
      </c>
      <c r="F15" s="4">
        <v>474882</v>
      </c>
      <c r="G15" s="4">
        <v>474887</v>
      </c>
      <c r="H15" s="4">
        <v>665755</v>
      </c>
      <c r="I15" s="4">
        <v>474900</v>
      </c>
      <c r="J15" s="4">
        <v>474935</v>
      </c>
      <c r="K15" s="4">
        <v>475020</v>
      </c>
      <c r="L15" s="4">
        <v>475061</v>
      </c>
      <c r="M15" s="4">
        <v>475082</v>
      </c>
      <c r="N15" s="4">
        <v>475095</v>
      </c>
      <c r="O15" s="4">
        <v>475106</v>
      </c>
      <c r="P15" s="4">
        <v>2383983</v>
      </c>
    </row>
    <row r="16" spans="1:16" x14ac:dyDescent="0.2">
      <c r="B16" s="5"/>
      <c r="C16" s="6" t="s">
        <v>18</v>
      </c>
      <c r="D16" s="4">
        <f t="shared" si="2"/>
        <v>1710924</v>
      </c>
      <c r="E16" s="4">
        <v>142577</v>
      </c>
      <c r="F16" s="4">
        <v>142577</v>
      </c>
      <c r="G16" s="4">
        <v>142577</v>
      </c>
      <c r="H16" s="4">
        <v>142577</v>
      </c>
      <c r="I16" s="4">
        <v>142577</v>
      </c>
      <c r="J16" s="4">
        <v>142577</v>
      </c>
      <c r="K16" s="4">
        <v>142577</v>
      </c>
      <c r="L16" s="4">
        <v>142577</v>
      </c>
      <c r="M16" s="4">
        <v>142577</v>
      </c>
      <c r="N16" s="4">
        <v>142577</v>
      </c>
      <c r="O16" s="4">
        <v>142577</v>
      </c>
      <c r="P16" s="4">
        <v>142577</v>
      </c>
    </row>
    <row r="17" spans="2:16" x14ac:dyDescent="0.2">
      <c r="B17" s="5"/>
      <c r="C17" s="6" t="s">
        <v>19</v>
      </c>
      <c r="D17" s="4">
        <f t="shared" si="2"/>
        <v>1972044</v>
      </c>
      <c r="E17" s="4">
        <v>164337</v>
      </c>
      <c r="F17" s="4">
        <v>164337</v>
      </c>
      <c r="G17" s="4">
        <v>164337</v>
      </c>
      <c r="H17" s="4">
        <v>164337</v>
      </c>
      <c r="I17" s="4">
        <v>164337</v>
      </c>
      <c r="J17" s="4">
        <v>164337</v>
      </c>
      <c r="K17" s="4">
        <v>164337</v>
      </c>
      <c r="L17" s="4">
        <v>164337</v>
      </c>
      <c r="M17" s="4">
        <v>164337</v>
      </c>
      <c r="N17" s="4">
        <v>164337</v>
      </c>
      <c r="O17" s="4">
        <v>164337</v>
      </c>
      <c r="P17" s="4">
        <v>164337</v>
      </c>
    </row>
    <row r="18" spans="2:16" x14ac:dyDescent="0.2">
      <c r="B18" s="5"/>
      <c r="C18" s="6" t="s">
        <v>20</v>
      </c>
      <c r="D18" s="4">
        <f t="shared" si="2"/>
        <v>1908451</v>
      </c>
      <c r="E18" s="4">
        <v>161728</v>
      </c>
      <c r="F18" s="4">
        <v>161728</v>
      </c>
      <c r="G18" s="4">
        <v>161728</v>
      </c>
      <c r="H18" s="4">
        <v>161728</v>
      </c>
      <c r="I18" s="4">
        <v>161728</v>
      </c>
      <c r="J18" s="4">
        <v>161728</v>
      </c>
      <c r="K18" s="4">
        <v>158793</v>
      </c>
      <c r="L18" s="4">
        <v>155858</v>
      </c>
      <c r="M18" s="4">
        <v>155858</v>
      </c>
      <c r="N18" s="4">
        <v>155858</v>
      </c>
      <c r="O18" s="4">
        <v>155858</v>
      </c>
      <c r="P18" s="4">
        <v>155858</v>
      </c>
    </row>
    <row r="19" spans="2:16" x14ac:dyDescent="0.2">
      <c r="B19" s="5"/>
      <c r="C19" s="6" t="s">
        <v>21</v>
      </c>
      <c r="D19" s="4">
        <f t="shared" si="2"/>
        <v>53413</v>
      </c>
      <c r="E19" s="4">
        <v>0</v>
      </c>
      <c r="F19" s="4">
        <v>0</v>
      </c>
      <c r="G19" s="4">
        <v>0</v>
      </c>
      <c r="H19" s="4">
        <v>0</v>
      </c>
      <c r="I19" s="4">
        <v>30762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22651</v>
      </c>
    </row>
    <row r="20" spans="2:16" x14ac:dyDescent="0.2">
      <c r="B20" s="16" t="s">
        <v>22</v>
      </c>
      <c r="C20" s="16"/>
      <c r="D20" s="3">
        <f>SUM(D21:D29)</f>
        <v>2670890</v>
      </c>
      <c r="E20" s="3">
        <f t="shared" ref="E20:P20" si="3">SUM(E21:E29)</f>
        <v>59790</v>
      </c>
      <c r="F20" s="3">
        <f t="shared" si="3"/>
        <v>203800</v>
      </c>
      <c r="G20" s="3">
        <f t="shared" si="3"/>
        <v>606300</v>
      </c>
      <c r="H20" s="3">
        <f t="shared" si="3"/>
        <v>309800</v>
      </c>
      <c r="I20" s="3">
        <f t="shared" si="3"/>
        <v>157800</v>
      </c>
      <c r="J20" s="3">
        <f t="shared" si="3"/>
        <v>181800</v>
      </c>
      <c r="K20" s="3">
        <f t="shared" si="3"/>
        <v>232800</v>
      </c>
      <c r="L20" s="3">
        <f t="shared" si="3"/>
        <v>159800</v>
      </c>
      <c r="M20" s="3">
        <f t="shared" si="3"/>
        <v>289800</v>
      </c>
      <c r="N20" s="3">
        <f t="shared" si="3"/>
        <v>206800</v>
      </c>
      <c r="O20" s="3">
        <f t="shared" si="3"/>
        <v>154800</v>
      </c>
      <c r="P20" s="3">
        <f t="shared" si="3"/>
        <v>107600</v>
      </c>
    </row>
    <row r="21" spans="2:16" x14ac:dyDescent="0.2">
      <c r="B21" s="5"/>
      <c r="C21" s="6" t="s">
        <v>23</v>
      </c>
      <c r="D21" s="4">
        <f t="shared" si="2"/>
        <v>898000</v>
      </c>
      <c r="E21" s="4">
        <v>1000</v>
      </c>
      <c r="F21" s="4">
        <v>90000</v>
      </c>
      <c r="G21" s="4">
        <v>403000</v>
      </c>
      <c r="H21" s="4">
        <v>32000</v>
      </c>
      <c r="I21" s="4">
        <v>42000</v>
      </c>
      <c r="J21" s="4">
        <v>46000</v>
      </c>
      <c r="K21" s="4">
        <v>59000</v>
      </c>
      <c r="L21" s="4">
        <v>5000</v>
      </c>
      <c r="M21" s="4">
        <v>164000</v>
      </c>
      <c r="N21" s="4">
        <v>18000</v>
      </c>
      <c r="O21" s="4">
        <v>35000</v>
      </c>
      <c r="P21" s="4">
        <v>3000</v>
      </c>
    </row>
    <row r="22" spans="2:16" x14ac:dyDescent="0.2">
      <c r="B22" s="5"/>
      <c r="C22" s="7" t="s">
        <v>24</v>
      </c>
      <c r="D22" s="4">
        <f t="shared" si="2"/>
        <v>209000</v>
      </c>
      <c r="E22" s="4">
        <v>6000</v>
      </c>
      <c r="F22" s="4">
        <v>16400</v>
      </c>
      <c r="G22" s="4">
        <v>16400</v>
      </c>
      <c r="H22" s="4">
        <v>18900</v>
      </c>
      <c r="I22" s="4">
        <v>16400</v>
      </c>
      <c r="J22" s="4">
        <v>17400</v>
      </c>
      <c r="K22" s="4">
        <v>17400</v>
      </c>
      <c r="L22" s="4">
        <v>19400</v>
      </c>
      <c r="M22" s="4">
        <v>17900</v>
      </c>
      <c r="N22" s="4">
        <v>22400</v>
      </c>
      <c r="O22" s="4">
        <v>21400</v>
      </c>
      <c r="P22" s="4">
        <v>19000</v>
      </c>
    </row>
    <row r="23" spans="2:16" x14ac:dyDescent="0.2">
      <c r="B23" s="5"/>
      <c r="C23" s="7" t="s">
        <v>25</v>
      </c>
      <c r="D23" s="4">
        <f t="shared" si="2"/>
        <v>0</v>
      </c>
    </row>
    <row r="24" spans="2:16" x14ac:dyDescent="0.2">
      <c r="B24" s="5"/>
      <c r="C24" s="7" t="s">
        <v>26</v>
      </c>
      <c r="D24" s="4">
        <f t="shared" si="2"/>
        <v>440000</v>
      </c>
      <c r="E24" s="4">
        <v>1000</v>
      </c>
      <c r="F24" s="4">
        <v>13000</v>
      </c>
      <c r="G24" s="4">
        <v>82000</v>
      </c>
      <c r="H24" s="4">
        <v>39000</v>
      </c>
      <c r="I24" s="4">
        <v>16000</v>
      </c>
      <c r="J24" s="4">
        <v>34000</v>
      </c>
      <c r="K24" s="4">
        <v>72000</v>
      </c>
      <c r="L24" s="4">
        <v>51000</v>
      </c>
      <c r="M24" s="4">
        <v>22000</v>
      </c>
      <c r="N24" s="4">
        <v>82000</v>
      </c>
      <c r="O24" s="4">
        <v>15000</v>
      </c>
      <c r="P24" s="4">
        <v>13000</v>
      </c>
    </row>
    <row r="25" spans="2:16" x14ac:dyDescent="0.2">
      <c r="B25" s="5"/>
      <c r="C25" s="7" t="s">
        <v>27</v>
      </c>
      <c r="D25" s="4">
        <f t="shared" si="2"/>
        <v>7000</v>
      </c>
      <c r="E25" s="4">
        <v>0</v>
      </c>
      <c r="F25" s="4">
        <v>1500</v>
      </c>
      <c r="G25" s="4">
        <v>1500</v>
      </c>
      <c r="H25" s="4">
        <v>1500</v>
      </c>
      <c r="I25" s="4">
        <v>0</v>
      </c>
      <c r="J25" s="4">
        <v>0</v>
      </c>
      <c r="K25" s="4">
        <v>0</v>
      </c>
      <c r="L25" s="4">
        <v>0</v>
      </c>
      <c r="M25" s="4">
        <v>1500</v>
      </c>
      <c r="N25" s="4">
        <v>1000</v>
      </c>
      <c r="O25" s="4">
        <v>0</v>
      </c>
      <c r="P25" s="4">
        <v>0</v>
      </c>
    </row>
    <row r="26" spans="2:16" x14ac:dyDescent="0.2">
      <c r="B26" s="5"/>
      <c r="C26" s="7" t="s">
        <v>28</v>
      </c>
      <c r="D26" s="4">
        <f t="shared" si="2"/>
        <v>751890</v>
      </c>
      <c r="E26" s="4">
        <v>49790</v>
      </c>
      <c r="F26" s="4">
        <v>63900</v>
      </c>
      <c r="G26" s="4">
        <v>63900</v>
      </c>
      <c r="H26" s="4">
        <v>63900</v>
      </c>
      <c r="I26" s="4">
        <v>63900</v>
      </c>
      <c r="J26" s="4">
        <v>63900</v>
      </c>
      <c r="K26" s="4">
        <v>63900</v>
      </c>
      <c r="L26" s="4">
        <v>63900</v>
      </c>
      <c r="M26" s="4">
        <v>63900</v>
      </c>
      <c r="N26" s="4">
        <v>63900</v>
      </c>
      <c r="O26" s="4">
        <v>63900</v>
      </c>
      <c r="P26" s="4">
        <v>63100</v>
      </c>
    </row>
    <row r="27" spans="2:16" x14ac:dyDescent="0.2">
      <c r="B27" s="5"/>
      <c r="C27" s="7" t="s">
        <v>29</v>
      </c>
      <c r="D27" s="4">
        <f t="shared" si="2"/>
        <v>155000</v>
      </c>
      <c r="E27" s="4">
        <v>0</v>
      </c>
      <c r="F27" s="4">
        <v>0</v>
      </c>
      <c r="G27" s="4">
        <v>20000</v>
      </c>
      <c r="H27" s="4">
        <v>135000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</row>
    <row r="28" spans="2:16" x14ac:dyDescent="0.2">
      <c r="B28" s="5"/>
      <c r="C28" s="6" t="s">
        <v>30</v>
      </c>
      <c r="D28" s="4">
        <f t="shared" si="2"/>
        <v>210000</v>
      </c>
      <c r="E28" s="4">
        <v>2000</v>
      </c>
      <c r="F28" s="4">
        <v>19000</v>
      </c>
      <c r="G28" s="4">
        <v>19500</v>
      </c>
      <c r="H28" s="4">
        <v>19500</v>
      </c>
      <c r="I28" s="4">
        <v>19500</v>
      </c>
      <c r="J28" s="4">
        <v>20500</v>
      </c>
      <c r="K28" s="4">
        <v>20500</v>
      </c>
      <c r="L28" s="4">
        <v>20500</v>
      </c>
      <c r="M28" s="4">
        <v>20500</v>
      </c>
      <c r="N28" s="4">
        <v>19500</v>
      </c>
      <c r="O28" s="4">
        <v>19500</v>
      </c>
      <c r="P28" s="4">
        <v>9500</v>
      </c>
    </row>
    <row r="29" spans="2:16" x14ac:dyDescent="0.2">
      <c r="B29" s="5"/>
      <c r="C29" s="6" t="s">
        <v>31</v>
      </c>
      <c r="D29" s="4">
        <f t="shared" si="2"/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</row>
    <row r="30" spans="2:16" x14ac:dyDescent="0.2">
      <c r="B30" s="16" t="s">
        <v>32</v>
      </c>
      <c r="C30" s="16"/>
      <c r="D30" s="3">
        <f>SUM(D31:D39)</f>
        <v>10785321</v>
      </c>
      <c r="E30" s="3">
        <f t="shared" ref="E30:P30" si="4">SUM(E31:E39)</f>
        <v>527927</v>
      </c>
      <c r="F30" s="3">
        <f t="shared" si="4"/>
        <v>1348338</v>
      </c>
      <c r="G30" s="3">
        <f t="shared" si="4"/>
        <v>666038</v>
      </c>
      <c r="H30" s="3">
        <f t="shared" si="4"/>
        <v>1003241</v>
      </c>
      <c r="I30" s="3">
        <f t="shared" si="4"/>
        <v>1063988</v>
      </c>
      <c r="J30" s="3">
        <f t="shared" si="4"/>
        <v>921921</v>
      </c>
      <c r="K30" s="3">
        <f t="shared" si="4"/>
        <v>797149</v>
      </c>
      <c r="L30" s="3">
        <f t="shared" si="4"/>
        <v>1033009</v>
      </c>
      <c r="M30" s="3">
        <f t="shared" si="4"/>
        <v>1038373</v>
      </c>
      <c r="N30" s="3">
        <f t="shared" si="4"/>
        <v>967563</v>
      </c>
      <c r="O30" s="3">
        <f t="shared" si="4"/>
        <v>715039</v>
      </c>
      <c r="P30" s="3">
        <f t="shared" si="4"/>
        <v>702735</v>
      </c>
    </row>
    <row r="31" spans="2:16" x14ac:dyDescent="0.2">
      <c r="B31" s="5"/>
      <c r="C31" s="6" t="s">
        <v>33</v>
      </c>
      <c r="D31" s="4">
        <f t="shared" si="2"/>
        <v>4330000</v>
      </c>
      <c r="E31" s="4">
        <v>346617</v>
      </c>
      <c r="F31" s="4">
        <v>355217</v>
      </c>
      <c r="G31" s="4">
        <v>352717</v>
      </c>
      <c r="H31" s="4">
        <v>354967</v>
      </c>
      <c r="I31" s="4">
        <v>408717</v>
      </c>
      <c r="J31" s="4">
        <v>355467</v>
      </c>
      <c r="K31" s="4">
        <v>358717</v>
      </c>
      <c r="L31" s="4">
        <v>354467</v>
      </c>
      <c r="M31" s="4">
        <v>359717</v>
      </c>
      <c r="N31" s="4">
        <v>373967</v>
      </c>
      <c r="O31" s="4">
        <v>354717</v>
      </c>
      <c r="P31" s="4">
        <v>354713</v>
      </c>
    </row>
    <row r="32" spans="2:16" x14ac:dyDescent="0.2">
      <c r="B32" s="5"/>
      <c r="C32" s="6" t="s">
        <v>34</v>
      </c>
      <c r="D32" s="4">
        <f t="shared" si="2"/>
        <v>2134000</v>
      </c>
      <c r="E32" s="4">
        <v>4600</v>
      </c>
      <c r="F32" s="4">
        <v>744600</v>
      </c>
      <c r="G32" s="4">
        <v>27100</v>
      </c>
      <c r="H32" s="4">
        <v>304600</v>
      </c>
      <c r="I32" s="4">
        <v>24600</v>
      </c>
      <c r="J32" s="4">
        <v>104600</v>
      </c>
      <c r="K32" s="4">
        <v>27100</v>
      </c>
      <c r="L32" s="4">
        <v>304600</v>
      </c>
      <c r="M32" s="4">
        <v>268600</v>
      </c>
      <c r="N32" s="4">
        <v>314600</v>
      </c>
      <c r="O32" s="4">
        <v>4600</v>
      </c>
      <c r="P32" s="4">
        <v>4400</v>
      </c>
    </row>
    <row r="33" spans="2:16" x14ac:dyDescent="0.2">
      <c r="B33" s="5"/>
      <c r="C33" s="6" t="s">
        <v>35</v>
      </c>
      <c r="D33" s="4">
        <f t="shared" si="2"/>
        <v>1497753</v>
      </c>
      <c r="E33" s="4">
        <v>81300</v>
      </c>
      <c r="F33" s="4">
        <v>71300</v>
      </c>
      <c r="G33" s="4">
        <v>106300</v>
      </c>
      <c r="H33" s="4">
        <v>71300</v>
      </c>
      <c r="I33" s="4">
        <v>171300</v>
      </c>
      <c r="J33" s="4">
        <v>191300</v>
      </c>
      <c r="K33" s="4">
        <v>202078</v>
      </c>
      <c r="L33" s="4">
        <v>111300</v>
      </c>
      <c r="M33" s="4">
        <v>151300</v>
      </c>
      <c r="N33" s="4">
        <v>94275</v>
      </c>
      <c r="O33" s="4">
        <v>178300</v>
      </c>
      <c r="P33" s="4">
        <v>67700</v>
      </c>
    </row>
    <row r="34" spans="2:16" x14ac:dyDescent="0.2">
      <c r="B34" s="5"/>
      <c r="C34" s="6" t="s">
        <v>36</v>
      </c>
      <c r="D34" s="4">
        <f t="shared" si="2"/>
        <v>455906</v>
      </c>
      <c r="E34" s="4">
        <v>3750</v>
      </c>
      <c r="F34" s="4">
        <v>23560</v>
      </c>
      <c r="G34" s="4">
        <v>22560</v>
      </c>
      <c r="H34" s="4">
        <v>23560</v>
      </c>
      <c r="I34" s="4">
        <v>221560</v>
      </c>
      <c r="J34" s="4">
        <v>23560</v>
      </c>
      <c r="K34" s="4">
        <v>23560</v>
      </c>
      <c r="L34" s="4">
        <v>21560</v>
      </c>
      <c r="M34" s="4">
        <v>23560</v>
      </c>
      <c r="N34" s="4">
        <v>23560</v>
      </c>
      <c r="O34" s="4">
        <v>23560</v>
      </c>
      <c r="P34" s="4">
        <v>21556</v>
      </c>
    </row>
    <row r="35" spans="2:16" x14ac:dyDescent="0.2">
      <c r="B35" s="5"/>
      <c r="C35" s="6" t="s">
        <v>37</v>
      </c>
      <c r="D35" s="4">
        <f t="shared" si="2"/>
        <v>1085000</v>
      </c>
      <c r="E35" s="4">
        <v>39200</v>
      </c>
      <c r="F35" s="4">
        <v>90000</v>
      </c>
      <c r="G35" s="4">
        <v>85200</v>
      </c>
      <c r="H35" s="4">
        <v>92000</v>
      </c>
      <c r="I35" s="4">
        <v>135200</v>
      </c>
      <c r="J35" s="4">
        <v>90000</v>
      </c>
      <c r="K35" s="4">
        <v>85200</v>
      </c>
      <c r="L35" s="4">
        <v>90000</v>
      </c>
      <c r="M35" s="4">
        <v>118200</v>
      </c>
      <c r="N35" s="4">
        <v>90000</v>
      </c>
      <c r="O35" s="4">
        <v>85200</v>
      </c>
      <c r="P35" s="4">
        <v>84800</v>
      </c>
    </row>
    <row r="36" spans="2:16" x14ac:dyDescent="0.2">
      <c r="B36" s="5"/>
      <c r="C36" s="6" t="s">
        <v>38</v>
      </c>
      <c r="D36" s="4">
        <f t="shared" si="2"/>
        <v>210000</v>
      </c>
      <c r="E36" s="4">
        <v>0</v>
      </c>
      <c r="F36" s="4">
        <v>0</v>
      </c>
      <c r="G36" s="4">
        <v>0</v>
      </c>
      <c r="H36" s="4">
        <v>33333</v>
      </c>
      <c r="I36" s="4">
        <v>38333</v>
      </c>
      <c r="J36" s="4">
        <v>33333</v>
      </c>
      <c r="K36" s="4">
        <v>33333</v>
      </c>
      <c r="L36" s="4">
        <v>33333</v>
      </c>
      <c r="M36" s="4">
        <v>38335</v>
      </c>
      <c r="N36" s="4">
        <v>0</v>
      </c>
      <c r="O36" s="4">
        <v>0</v>
      </c>
      <c r="P36" s="4">
        <v>0</v>
      </c>
    </row>
    <row r="37" spans="2:16" x14ac:dyDescent="0.2">
      <c r="B37" s="5"/>
      <c r="C37" s="6" t="s">
        <v>39</v>
      </c>
      <c r="D37" s="4">
        <f t="shared" si="2"/>
        <v>380000</v>
      </c>
      <c r="E37" s="4">
        <v>23200</v>
      </c>
      <c r="F37" s="4">
        <v>29100</v>
      </c>
      <c r="G37" s="4">
        <v>34100</v>
      </c>
      <c r="H37" s="4">
        <v>34100</v>
      </c>
      <c r="I37" s="4">
        <v>29100</v>
      </c>
      <c r="J37" s="4">
        <v>39100</v>
      </c>
      <c r="K37" s="4">
        <v>29100</v>
      </c>
      <c r="L37" s="4">
        <v>34100</v>
      </c>
      <c r="M37" s="4">
        <v>34100</v>
      </c>
      <c r="N37" s="4">
        <v>34100</v>
      </c>
      <c r="O37" s="4">
        <v>34100</v>
      </c>
      <c r="P37" s="4">
        <v>25800</v>
      </c>
    </row>
    <row r="38" spans="2:16" x14ac:dyDescent="0.2">
      <c r="B38" s="5"/>
      <c r="C38" s="6" t="s">
        <v>40</v>
      </c>
      <c r="D38" s="4">
        <f t="shared" si="2"/>
        <v>211362</v>
      </c>
      <c r="E38" s="4">
        <v>3500</v>
      </c>
      <c r="F38" s="4">
        <v>8800</v>
      </c>
      <c r="G38" s="4">
        <v>12300</v>
      </c>
      <c r="H38" s="4">
        <v>19800</v>
      </c>
      <c r="I38" s="4">
        <v>8800</v>
      </c>
      <c r="J38" s="4">
        <v>18800</v>
      </c>
      <c r="K38" s="4">
        <v>12300</v>
      </c>
      <c r="L38" s="4">
        <v>8800</v>
      </c>
      <c r="M38" s="4">
        <v>18800</v>
      </c>
      <c r="N38" s="4">
        <v>11300</v>
      </c>
      <c r="O38" s="4">
        <v>8800</v>
      </c>
      <c r="P38" s="4">
        <v>79362</v>
      </c>
    </row>
    <row r="39" spans="2:16" x14ac:dyDescent="0.2">
      <c r="B39" s="5"/>
      <c r="C39" s="6" t="s">
        <v>41</v>
      </c>
      <c r="D39" s="4">
        <f t="shared" si="2"/>
        <v>481300</v>
      </c>
      <c r="E39" s="4">
        <v>25760</v>
      </c>
      <c r="F39" s="4">
        <v>25761</v>
      </c>
      <c r="G39" s="4">
        <v>25761</v>
      </c>
      <c r="H39" s="4">
        <v>69581</v>
      </c>
      <c r="I39" s="4">
        <v>26378</v>
      </c>
      <c r="J39" s="4">
        <v>65761</v>
      </c>
      <c r="K39" s="4">
        <v>25761</v>
      </c>
      <c r="L39" s="4">
        <v>74849</v>
      </c>
      <c r="M39" s="4">
        <v>25761</v>
      </c>
      <c r="N39" s="4">
        <v>25761</v>
      </c>
      <c r="O39" s="4">
        <v>25762</v>
      </c>
      <c r="P39" s="4">
        <v>64404</v>
      </c>
    </row>
    <row r="40" spans="2:16" x14ac:dyDescent="0.2">
      <c r="B40" s="16" t="s">
        <v>42</v>
      </c>
      <c r="C40" s="16"/>
      <c r="D40" s="3">
        <f>SUM(D41:D49)</f>
        <v>54374</v>
      </c>
      <c r="E40" s="3">
        <f t="shared" ref="E40:P40" si="5">SUM(E41:E49)</f>
        <v>0</v>
      </c>
      <c r="F40" s="3">
        <f t="shared" si="5"/>
        <v>0</v>
      </c>
      <c r="G40" s="3">
        <f t="shared" si="5"/>
        <v>0</v>
      </c>
      <c r="H40" s="3">
        <f t="shared" si="5"/>
        <v>0</v>
      </c>
      <c r="I40" s="3">
        <f t="shared" si="5"/>
        <v>0</v>
      </c>
      <c r="J40" s="3">
        <f t="shared" si="5"/>
        <v>54374</v>
      </c>
      <c r="K40" s="3">
        <f t="shared" si="5"/>
        <v>0</v>
      </c>
      <c r="L40" s="3">
        <f t="shared" si="5"/>
        <v>0</v>
      </c>
      <c r="M40" s="3">
        <f t="shared" si="5"/>
        <v>0</v>
      </c>
      <c r="N40" s="3">
        <f t="shared" si="5"/>
        <v>0</v>
      </c>
      <c r="O40" s="3">
        <f t="shared" si="5"/>
        <v>0</v>
      </c>
      <c r="P40" s="3">
        <f t="shared" si="5"/>
        <v>0</v>
      </c>
    </row>
    <row r="41" spans="2:16" x14ac:dyDescent="0.2">
      <c r="B41" s="5"/>
      <c r="C41" s="6" t="s">
        <v>43</v>
      </c>
      <c r="D41" s="4">
        <f t="shared" si="2"/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</row>
    <row r="42" spans="2:16" x14ac:dyDescent="0.2">
      <c r="B42" s="5"/>
      <c r="C42" s="6" t="s">
        <v>44</v>
      </c>
      <c r="D42" s="4">
        <f t="shared" si="2"/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</row>
    <row r="43" spans="2:16" x14ac:dyDescent="0.2">
      <c r="B43" s="5"/>
      <c r="C43" s="6" t="s">
        <v>45</v>
      </c>
      <c r="D43" s="4">
        <f t="shared" si="2"/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</row>
    <row r="44" spans="2:16" x14ac:dyDescent="0.2">
      <c r="B44" s="5"/>
      <c r="C44" s="6" t="s">
        <v>46</v>
      </c>
      <c r="D44" s="4">
        <f t="shared" si="2"/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</row>
    <row r="45" spans="2:16" x14ac:dyDescent="0.2">
      <c r="B45" s="5"/>
      <c r="C45" s="6" t="s">
        <v>47</v>
      </c>
      <c r="D45" s="4">
        <f t="shared" si="2"/>
        <v>54374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54374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</row>
    <row r="46" spans="2:16" x14ac:dyDescent="0.2">
      <c r="B46" s="5"/>
      <c r="C46" s="6" t="s">
        <v>48</v>
      </c>
      <c r="D46" s="4">
        <f t="shared" si="2"/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</row>
    <row r="47" spans="2:16" x14ac:dyDescent="0.2">
      <c r="B47" s="5"/>
      <c r="C47" s="6" t="s">
        <v>49</v>
      </c>
      <c r="D47" s="4">
        <f t="shared" si="2"/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</row>
    <row r="48" spans="2:16" x14ac:dyDescent="0.2">
      <c r="B48" s="5"/>
      <c r="C48" s="6" t="s">
        <v>50</v>
      </c>
      <c r="D48" s="4">
        <f t="shared" si="2"/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</row>
    <row r="49" spans="2:16" x14ac:dyDescent="0.2">
      <c r="B49" s="5"/>
      <c r="C49" s="6" t="s">
        <v>51</v>
      </c>
      <c r="D49" s="4">
        <f t="shared" si="2"/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</row>
    <row r="50" spans="2:16" x14ac:dyDescent="0.2">
      <c r="B50" s="16" t="s">
        <v>52</v>
      </c>
      <c r="C50" s="16"/>
      <c r="D50" s="3">
        <f>SUM(D51:D59)</f>
        <v>2256000</v>
      </c>
      <c r="E50" s="3">
        <f t="shared" ref="E50:P50" si="6">SUM(E51:E59)</f>
        <v>0</v>
      </c>
      <c r="F50" s="3">
        <f t="shared" si="6"/>
        <v>0</v>
      </c>
      <c r="G50" s="3">
        <f t="shared" si="6"/>
        <v>0</v>
      </c>
      <c r="H50" s="3">
        <f t="shared" si="6"/>
        <v>0</v>
      </c>
      <c r="I50" s="3">
        <f t="shared" si="6"/>
        <v>0</v>
      </c>
      <c r="J50" s="3">
        <f t="shared" si="6"/>
        <v>217000</v>
      </c>
      <c r="K50" s="3">
        <f t="shared" si="6"/>
        <v>466000</v>
      </c>
      <c r="L50" s="3">
        <f t="shared" si="6"/>
        <v>383000</v>
      </c>
      <c r="M50" s="3">
        <f t="shared" si="6"/>
        <v>1190000</v>
      </c>
      <c r="N50" s="3">
        <f t="shared" si="6"/>
        <v>0</v>
      </c>
      <c r="O50" s="3">
        <f t="shared" si="6"/>
        <v>0</v>
      </c>
      <c r="P50" s="3">
        <f t="shared" si="6"/>
        <v>0</v>
      </c>
    </row>
    <row r="51" spans="2:16" x14ac:dyDescent="0.2">
      <c r="B51" s="5"/>
      <c r="C51" s="6" t="s">
        <v>53</v>
      </c>
      <c r="D51" s="4">
        <f t="shared" si="2"/>
        <v>1407000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217000</v>
      </c>
      <c r="K51" s="4">
        <v>0</v>
      </c>
      <c r="L51" s="4">
        <v>0</v>
      </c>
      <c r="M51" s="4">
        <v>1190000</v>
      </c>
      <c r="N51" s="4">
        <v>0</v>
      </c>
      <c r="O51" s="4">
        <v>0</v>
      </c>
      <c r="P51" s="4">
        <v>0</v>
      </c>
    </row>
    <row r="52" spans="2:16" x14ac:dyDescent="0.2">
      <c r="B52" s="5"/>
      <c r="C52" s="6" t="s">
        <v>54</v>
      </c>
      <c r="D52" s="4">
        <f t="shared" si="2"/>
        <v>849000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466000</v>
      </c>
      <c r="L52" s="4">
        <v>383000</v>
      </c>
      <c r="M52" s="4">
        <v>0</v>
      </c>
      <c r="N52" s="4">
        <v>0</v>
      </c>
      <c r="O52" s="4">
        <v>0</v>
      </c>
      <c r="P52" s="4">
        <v>0</v>
      </c>
    </row>
    <row r="53" spans="2:16" x14ac:dyDescent="0.2">
      <c r="B53" s="5"/>
      <c r="C53" s="6" t="s">
        <v>55</v>
      </c>
      <c r="D53" s="4">
        <f t="shared" si="2"/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</row>
    <row r="54" spans="2:16" x14ac:dyDescent="0.2">
      <c r="B54" s="5"/>
      <c r="C54" s="6" t="s">
        <v>56</v>
      </c>
      <c r="D54" s="4">
        <f t="shared" si="2"/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</row>
    <row r="55" spans="2:16" x14ac:dyDescent="0.2">
      <c r="B55" s="5"/>
      <c r="C55" s="6" t="s">
        <v>57</v>
      </c>
      <c r="D55" s="4">
        <f t="shared" si="2"/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</row>
    <row r="56" spans="2:16" x14ac:dyDescent="0.2">
      <c r="B56" s="5"/>
      <c r="C56" s="6" t="s">
        <v>58</v>
      </c>
      <c r="D56" s="4">
        <f t="shared" si="2"/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</row>
    <row r="57" spans="2:16" x14ac:dyDescent="0.2">
      <c r="B57" s="5"/>
      <c r="C57" s="6" t="s">
        <v>59</v>
      </c>
      <c r="D57" s="4">
        <f t="shared" si="2"/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</row>
    <row r="58" spans="2:16" x14ac:dyDescent="0.2">
      <c r="B58" s="5"/>
      <c r="C58" s="6" t="s">
        <v>60</v>
      </c>
      <c r="D58" s="4">
        <f t="shared" si="2"/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</row>
    <row r="59" spans="2:16" x14ac:dyDescent="0.2">
      <c r="B59" s="5"/>
      <c r="C59" s="6" t="s">
        <v>61</v>
      </c>
      <c r="D59" s="4">
        <f t="shared" si="2"/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</row>
    <row r="60" spans="2:16" x14ac:dyDescent="0.2">
      <c r="B60" s="16" t="s">
        <v>62</v>
      </c>
      <c r="C60" s="16"/>
      <c r="D60" s="4">
        <f t="shared" si="2"/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</row>
    <row r="61" spans="2:16" x14ac:dyDescent="0.2">
      <c r="B61" s="5"/>
      <c r="C61" s="6" t="s">
        <v>63</v>
      </c>
      <c r="D61" s="4">
        <f t="shared" si="2"/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</row>
    <row r="62" spans="2:16" x14ac:dyDescent="0.2">
      <c r="B62" s="5"/>
      <c r="C62" s="6" t="s">
        <v>64</v>
      </c>
      <c r="D62" s="4">
        <f t="shared" si="2"/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</row>
    <row r="63" spans="2:16" x14ac:dyDescent="0.2">
      <c r="B63" s="5"/>
      <c r="C63" s="6" t="s">
        <v>65</v>
      </c>
      <c r="D63" s="4">
        <f t="shared" si="2"/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</row>
    <row r="64" spans="2:16" x14ac:dyDescent="0.2">
      <c r="B64" s="16" t="s">
        <v>66</v>
      </c>
      <c r="C64" s="16"/>
      <c r="D64" s="4">
        <f t="shared" si="2"/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</row>
    <row r="65" spans="2:16" x14ac:dyDescent="0.2">
      <c r="B65" s="5"/>
      <c r="C65" s="6" t="s">
        <v>67</v>
      </c>
      <c r="D65" s="4">
        <f t="shared" si="2"/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</row>
    <row r="66" spans="2:16" x14ac:dyDescent="0.2">
      <c r="B66" s="5"/>
      <c r="C66" s="6" t="s">
        <v>68</v>
      </c>
      <c r="D66" s="4">
        <f t="shared" si="2"/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</row>
    <row r="67" spans="2:16" x14ac:dyDescent="0.2">
      <c r="B67" s="5"/>
      <c r="C67" s="6" t="s">
        <v>69</v>
      </c>
      <c r="D67" s="4">
        <f t="shared" si="2"/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</row>
    <row r="68" spans="2:16" x14ac:dyDescent="0.2">
      <c r="B68" s="5"/>
      <c r="C68" s="6" t="s">
        <v>70</v>
      </c>
      <c r="D68" s="4">
        <f t="shared" si="2"/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</row>
    <row r="69" spans="2:16" x14ac:dyDescent="0.2">
      <c r="B69" s="5"/>
      <c r="C69" s="6" t="s">
        <v>71</v>
      </c>
      <c r="D69" s="4">
        <f t="shared" si="2"/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</row>
    <row r="70" spans="2:16" x14ac:dyDescent="0.2">
      <c r="B70" s="5"/>
      <c r="C70" s="6" t="s">
        <v>72</v>
      </c>
      <c r="D70" s="4">
        <f t="shared" si="2"/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</row>
    <row r="71" spans="2:16" x14ac:dyDescent="0.2">
      <c r="B71" s="5"/>
      <c r="C71" s="6" t="s">
        <v>73</v>
      </c>
      <c r="D71" s="4">
        <f t="shared" si="2"/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</row>
    <row r="72" spans="2:16" x14ac:dyDescent="0.2">
      <c r="B72" s="16" t="s">
        <v>74</v>
      </c>
      <c r="C72" s="16"/>
      <c r="D72" s="4">
        <f t="shared" si="2"/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</row>
    <row r="73" spans="2:16" x14ac:dyDescent="0.2">
      <c r="B73" s="5"/>
      <c r="C73" s="6" t="s">
        <v>75</v>
      </c>
      <c r="D73" s="4">
        <f t="shared" si="2"/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</row>
    <row r="74" spans="2:16" x14ac:dyDescent="0.2">
      <c r="B74" s="5"/>
      <c r="C74" s="6" t="s">
        <v>76</v>
      </c>
      <c r="D74" s="4">
        <f t="shared" si="2"/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</row>
    <row r="75" spans="2:16" x14ac:dyDescent="0.2">
      <c r="B75" s="5"/>
      <c r="C75" s="6" t="s">
        <v>77</v>
      </c>
      <c r="D75" s="4">
        <f t="shared" si="2"/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2:16" x14ac:dyDescent="0.2">
      <c r="B76" s="16" t="s">
        <v>78</v>
      </c>
      <c r="C76" s="16"/>
      <c r="D76" s="4">
        <f t="shared" si="2"/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</row>
    <row r="77" spans="2:16" x14ac:dyDescent="0.2">
      <c r="B77" s="5"/>
      <c r="C77" s="6" t="s">
        <v>79</v>
      </c>
      <c r="D77" s="4">
        <f t="shared" si="2"/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</row>
    <row r="78" spans="2:16" x14ac:dyDescent="0.2">
      <c r="B78" s="5"/>
      <c r="C78" s="6" t="s">
        <v>80</v>
      </c>
      <c r="D78" s="4">
        <f t="shared" ref="D78:D83" si="7">SUM(E78:P78)</f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</row>
    <row r="79" spans="2:16" x14ac:dyDescent="0.2">
      <c r="B79" s="5"/>
      <c r="C79" s="6" t="s">
        <v>81</v>
      </c>
      <c r="D79" s="4">
        <f t="shared" si="7"/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</row>
    <row r="80" spans="2:16" x14ac:dyDescent="0.2">
      <c r="B80" s="5"/>
      <c r="C80" s="6" t="s">
        <v>82</v>
      </c>
      <c r="D80" s="4">
        <f t="shared" si="7"/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</row>
    <row r="81" spans="2:16" x14ac:dyDescent="0.2">
      <c r="B81" s="5"/>
      <c r="C81" s="6" t="s">
        <v>83</v>
      </c>
      <c r="D81" s="4">
        <f t="shared" si="7"/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</row>
    <row r="82" spans="2:16" x14ac:dyDescent="0.2">
      <c r="B82" s="5"/>
      <c r="C82" s="6" t="s">
        <v>84</v>
      </c>
      <c r="D82" s="4">
        <f t="shared" si="7"/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</row>
    <row r="83" spans="2:16" x14ac:dyDescent="0.2">
      <c r="B83" s="5"/>
      <c r="C83" s="6" t="s">
        <v>85</v>
      </c>
      <c r="D83" s="4">
        <f t="shared" si="7"/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</row>
  </sheetData>
  <mergeCells count="14">
    <mergeCell ref="B60:C60"/>
    <mergeCell ref="B64:C64"/>
    <mergeCell ref="B72:C72"/>
    <mergeCell ref="B76:C76"/>
    <mergeCell ref="B12:C12"/>
    <mergeCell ref="B20:C20"/>
    <mergeCell ref="B30:C30"/>
    <mergeCell ref="B40:C40"/>
    <mergeCell ref="B50:C50"/>
    <mergeCell ref="B11:C11"/>
    <mergeCell ref="B6:O6"/>
    <mergeCell ref="B3:P3"/>
    <mergeCell ref="B4:P4"/>
    <mergeCell ref="B5:P5"/>
  </mergeCells>
  <printOptions horizontalCentered="1"/>
  <pageMargins left="0.31496062992125984" right="0.31496062992125984" top="0.74803149606299213" bottom="0.74803149606299213" header="0.31496062992125984" footer="0.31496062992125984"/>
  <pageSetup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del Presupuesto de E</vt:lpstr>
      <vt:lpstr>'Calendario del Presupuesto de 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HUGO</cp:lastModifiedBy>
  <cp:lastPrinted>2017-07-24T15:02:42Z</cp:lastPrinted>
  <dcterms:created xsi:type="dcterms:W3CDTF">2014-01-23T15:01:32Z</dcterms:created>
  <dcterms:modified xsi:type="dcterms:W3CDTF">2017-07-24T15:02:45Z</dcterms:modified>
</cp:coreProperties>
</file>